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Framework" sheetId="2" state="visible" r:id="rId4"/>
    <sheet name="Sample Scoring" sheetId="3" state="visible" r:id="rId5"/>
    <sheet name="Score Your Own" sheetId="4" state="visible" r:id="rId6"/>
    <sheet name="Decisi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<sst xmlns="http://schemas.openxmlformats.org/spreadsheetml/2006/main" count="116" uniqueCount="99">
  <si>
    <t xml:space="preserve">Copilot Evaluation Scorecard</t>
  </si>
  <si>
    <t xml:space="preserve">A six-dimension framework for evaluating AI copilots — methodology-first, vendor-skeptical, designed to outlive any specific product cycle.</t>
  </si>
  <si>
    <t xml:space="preserve">WHAT THIS IS</t>
  </si>
  <si>
    <t xml:space="preserve">The companion scorecard to the article Four CS Copilots, Tested Against a Real Renewal Quarter on CSM Redefined. The article walks the methodology. This sheet is the operational tool — fill in scores for your shortlist, get a defensible verdict.</t>
  </si>
  <si>
    <t xml:space="preserve">HOW TO USE</t>
  </si>
  <si>
    <t xml:space="preserve">1.  Read the 'Framework' tab. Six dimensions, scored 1-5 each. Total possible: 30.
2.  Look at 'Sample Scoring' to see the framework applied to four representative copilot categories. Read these for calibration before scoring your own.
3.  On 'Score Your Own,' enter up to 5 tools from your shortlist. Score each tool on all six dimensions. The sheet auto-calculates totals.
4.  Check the 'Decision' tab. The sheet generates a buy/watch/walk-away recommendation per tool based on the scoring, with the dimensional evidence cited.
5.  Bring the Decision tab into your CRO conversation. It's designed to be defensible.</t>
  </si>
  <si>
    <t xml:space="preserve">THE SIX DIMENSIONS</t>
  </si>
  <si>
    <t xml:space="preserve">1.  Time-to-value — how long from contract to first measurable productivity gain
2.  Accuracy in context — how often outputs match what a senior CSM would have produced
3.  Failure-mode visibility — when wrong, is it obviously wrong, or confidently incorrect?
4.  Data hygiene — enterprise tier, no-training contract, audit trail
5.  CSM-time savings — net hours/week saved, after accounting for review time
6.  Customer-trust impact — deposits vs. withdrawals from customer relationships
Each dimension scored 1 (worst) to 5 (best). Total: 30. Decision thresholds: 24+ keeper, 18-23 watch, &lt;18 walk away.</t>
  </si>
  <si>
    <t xml:space="preserve">READ THE ARTICLE</t>
  </si>
  <si>
    <t xml:space="preserve">https://csmredefined.com/playbooks/copilot-teardown</t>
  </si>
  <si>
    <t xml:space="preserve">COLOR CONVENTION</t>
  </si>
  <si>
    <t xml:space="preserve">Blue text = inputs you change. Black text = formulas. Green text = links to another sheet.</t>
  </si>
  <si>
    <t xml:space="preserve">The Six Dimensions</t>
  </si>
  <si>
    <t xml:space="preserve">Score each tool on every dimension. Use the rubric below to anchor your scoring.</t>
  </si>
  <si>
    <t xml:space="preserve">1. Time-to-value (TTV)</t>
  </si>
  <si>
    <t xml:space="preserve">How long from contract signature to first measurable productivity gain.</t>
  </si>
  <si>
    <t xml:space="preserve">Score</t>
  </si>
  <si>
    <t xml:space="preserve">Threshold</t>
  </si>
  <si>
    <t xml:space="preserve">&lt; 4 weeks</t>
  </si>
  <si>
    <t xml:space="preserve">4-8 weeks</t>
  </si>
  <si>
    <t xml:space="preserve">8-12 weeks</t>
  </si>
  <si>
    <t xml:space="preserve">12-16 weeks</t>
  </si>
  <si>
    <t xml:space="preserve">&gt; 16 weeks</t>
  </si>
  <si>
    <t xml:space="preserve">2. Accuracy in context</t>
  </si>
  <si>
    <t xml:space="preserve">How often outputs match what a senior CSM would have produced. Measured by blind scoring of 30-50 random outputs.</t>
  </si>
  <si>
    <t xml:space="preserve">90%+ agreement</t>
  </si>
  <si>
    <t xml:space="preserve">75-90% agreement</t>
  </si>
  <si>
    <t xml:space="preserve">60-75% agreement</t>
  </si>
  <si>
    <t xml:space="preserve">50-60% agreement</t>
  </si>
  <si>
    <t xml:space="preserve">&lt; 50% agreement</t>
  </si>
  <si>
    <t xml:space="preserve">3. Failure-mode visibility</t>
  </si>
  <si>
    <t xml:space="preserve">When wrong, is the tool's error obvious? Or does it produce confidently-incorrect output that would ship?</t>
  </si>
  <si>
    <t xml:space="preserve">Visibly wrong (declines, flags low confidence)</t>
  </si>
  <si>
    <t xml:space="preserve">Catchable in 60 seconds of review</t>
  </si>
  <si>
    <t xml:space="preserve">Catchable in 5+ minutes of review</t>
  </si>
  <si>
    <t xml:space="preserve">Only domain-expert reviewers catch it</t>
  </si>
  <si>
    <t xml:space="preserve">Confidently delivered, undetectable without external verification</t>
  </si>
  <si>
    <t xml:space="preserve">4. Data hygiene</t>
  </si>
  <si>
    <t xml:space="preserve">How does the tool handle customer data? Implements AI Safety Rules 1, 2, 6.</t>
  </si>
  <si>
    <t xml:space="preserve">Enterprise tier, no-training, named data residency, SOC 2 II, audit logs</t>
  </si>
  <si>
    <t xml:space="preserve">Enterprise tier, no-training contract, weaker audit transparency</t>
  </si>
  <si>
    <t xml:space="preserve">Enterprise tier but vague/shifting data-handling terms</t>
  </si>
  <si>
    <t xml:space="preserve">Free or mid-tier with limited data protections</t>
  </si>
  <si>
    <t xml:space="preserve">Free tier where submitted data is used for training</t>
  </si>
  <si>
    <t xml:space="preserve">5. CSM-time savings</t>
  </si>
  <si>
    <t xml:space="preserve">Net hours/week saved per CSM, after accounting for review and correction time.</t>
  </si>
  <si>
    <t xml:space="preserve">&gt; 5 hours/week sustained</t>
  </si>
  <si>
    <t xml:space="preserve">3-5 hours/week sustained</t>
  </si>
  <si>
    <t xml:space="preserve">1-3 hours/week sustained</t>
  </si>
  <si>
    <t xml:space="preserve">&lt; 1 hour/week, or only specific tasks</t>
  </si>
  <si>
    <t xml:space="preserve">No savings or net time cost</t>
  </si>
  <si>
    <t xml:space="preserve">6. Customer-trust impact</t>
  </si>
  <si>
    <t xml:space="preserve">Did the tool's use deposit or withdraw from customer trust? Measured by direct feedback and NPS movement.</t>
  </si>
  <si>
    <t xml:space="preserve">Customers commented positively on tool-enabled interactions</t>
  </si>
  <si>
    <t xml:space="preserve">Net positive customer feedback</t>
  </si>
  <si>
    <t xml:space="preserve">Neutral — customer never noticed</t>
  </si>
  <si>
    <t xml:space="preserve">Net negative — customer commented on suspected AI involvement</t>
  </si>
  <si>
    <t xml:space="preserve">Clear trust withdrawal — customer named AI as a concern</t>
  </si>
  <si>
    <t xml:space="preserve">Sample Scoring: Four Copilot Categories</t>
  </si>
  <si>
    <t xml:space="preserve">How the framework would score four representative copilot categories. Read these for calibration before scoring your own shortlist.</t>
  </si>
  <si>
    <t xml:space="preserve">Category</t>
  </si>
  <si>
    <t xml:space="preserve">A: The Aggregator</t>
  </si>
  <si>
    <t xml:space="preserve">B: The Coach</t>
  </si>
  <si>
    <t xml:space="preserve">C: The Forecaster</t>
  </si>
  <si>
    <t xml:space="preserve">D: The Composer</t>
  </si>
  <si>
    <t xml:space="preserve">What it does</t>
  </si>
  <si>
    <t xml:space="preserve">Unifies account signals into a single view</t>
  </si>
  <si>
    <t xml:space="preserve">Listens to calls, suggests next moves</t>
  </si>
  <si>
    <t xml:space="preserve">Pre-trained renewal-likelihood scores</t>
  </si>
  <si>
    <t xml:space="preserve">Drafts emails, follow-ups, slide decks</t>
  </si>
  <si>
    <t xml:space="preserve">Time-to-value</t>
  </si>
  <si>
    <t xml:space="preserve">Accuracy in context</t>
  </si>
  <si>
    <t xml:space="preserve">Failure-mode visibility</t>
  </si>
  <si>
    <t xml:space="preserve">Data hygiene</t>
  </si>
  <si>
    <t xml:space="preserve">CSM-time savings</t>
  </si>
  <si>
    <t xml:space="preserve">Customer-trust impact</t>
  </si>
  <si>
    <t xml:space="preserve">TOTAL</t>
  </si>
  <si>
    <t xml:space="preserve">VERDICT</t>
  </si>
  <si>
    <t xml:space="preserve">Score Your Own Shortlist</t>
  </si>
  <si>
    <t xml:space="preserve">Enter up to 5 tools from your shortlist. Score each on all six dimensions. The sheet calculates totals and produces a verdict. Replace the placeholder tool names with your actual tools.</t>
  </si>
  <si>
    <t xml:space="preserve">Tool name →</t>
  </si>
  <si>
    <t xml:space="preserve">Tool 1</t>
  </si>
  <si>
    <t xml:space="preserve">Tool 2</t>
  </si>
  <si>
    <t xml:space="preserve">Tool 3</t>
  </si>
  <si>
    <t xml:space="preserve">Tool 4</t>
  </si>
  <si>
    <t xml:space="preserve">Tool 5</t>
  </si>
  <si>
    <t xml:space="preserve">1. Time-to-value</t>
  </si>
  <si>
    <t xml:space="preserve">WEAKEST DIMENSION</t>
  </si>
  <si>
    <t xml:space="preserve">The Decision</t>
  </si>
  <si>
    <t xml:space="preserve">Per-tool verdict with supporting evidence. Bring this into your CRO conversation. Update the tool names and scores on the 'Score Your Own' tab; this tab updates automatically.</t>
  </si>
  <si>
    <t xml:space="preserve">DECISION THRESHOLDS</t>
  </si>
  <si>
    <t xml:space="preserve">Keeper (24-30): Deploy. The tool passes the framework.
Watch (18-23): Re-evaluate after vendor responds to weakest dimension. Don't deploy without resolution.
Walk away (&lt;18): No deployment. The vendor is selling a category mismatch or a confidently-incorrect tool.</t>
  </si>
  <si>
    <t xml:space="preserve">Tool</t>
  </si>
  <si>
    <t xml:space="preserve">Total</t>
  </si>
  <si>
    <t xml:space="preserve">Verdict</t>
  </si>
  <si>
    <t xml:space="preserve">Supporting evidence</t>
  </si>
  <si>
    <t xml:space="preserve">THE CRO CONVERSATION</t>
  </si>
  <si>
    <t xml:space="preserve">Use this three-line script:
"Of the [N] AI copilots we shortlisted, [X] passed the scorecard."
"Here's the score for each tool, dimension by dimension."
"The deployment plan is for the tool that scored highest on failure-mode visibility and customer-trust impact — not the tool with the most exciting demo."
If the CRO pushes back on the verdict, the conversation is now about which dimension they would weight differently — not whether your overall judgment is correct. That is the conversation you want.</t>
  </si>
  <si>
    <t xml:space="preserve">Framework: Four CS Copilots, Tested Against a Real Renewal Quarter · csmredefined.com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</si>
</sst>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A1A1A"/>
      <name val="Arial"/>
      <family val="0"/>
      <charset val="1"/>
    </font>
    <font>
      <i val="true"/>
      <sz val="12"/>
      <color rgb="FF6B6B6B"/>
      <name val="Arial"/>
      <family val="0"/>
      <charset val="1"/>
    </font>
    <font>
      <b val="true"/>
      <sz val="11"/>
      <color rgb="FF1F4D3F"/>
      <name val="Arial"/>
      <family val="0"/>
      <charset val="1"/>
    </font>
    <font>
      <sz val="10"/>
      <color rgb="FF1A1A1A"/>
      <name val="Arial"/>
      <family val="0"/>
      <charset val="1"/>
    </font>
    <font>
      <u val="single"/>
      <sz val="10"/>
      <color rgb="FF1F4D3F"/>
      <name val="Arial"/>
      <family val="0"/>
      <charset val="1"/>
    </font>
    <font>
      <i val="true"/>
      <sz val="9"/>
      <color rgb="FF6B6B6B"/>
      <name val="Arial"/>
      <family val="0"/>
      <charset val="1"/>
    </font>
    <font>
      <b val="true"/>
      <sz val="22"/>
      <color rgb="FF1A1A1A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0"/>
      <color rgb="FF1F4D3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A03319"/>
      <name val="Arial"/>
      <family val="0"/>
      <charset val="1"/>
    </font>
    <font>
      <sz val="10"/>
      <color rgb="FF008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0EBDE"/>
        <bgColor rgb="FFF0E0D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A1A1A"/>
      </bottom>
      <diagonal/>
    </border>
    <border diagonalUp="false" diagonalDown="false">
      <left/>
      <right/>
      <top style="thin">
        <color rgb="FF1A1A1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>
          <bgColor rgb="FFD4E4D8"/>
        </patternFill>
      </fill>
    </dxf>
    <dxf>
      <fill>
        <patternFill>
          <bgColor rgb="FFE0EBE3"/>
        </patternFill>
      </fill>
    </dxf>
    <dxf>
      <fill>
        <patternFill>
          <bgColor rgb="FFF0EBDE"/>
        </patternFill>
      </fill>
    </dxf>
    <dxf>
      <fill>
        <patternFill>
          <bgColor rgb="FFF0E0DC"/>
        </patternFill>
      </fill>
    </dxf>
    <dxf>
      <fill>
        <patternFill>
          <bgColor rgb="FFE8C9C0"/>
        </patternFill>
      </fill>
    </dxf>
    <dxf>
      <font>
        <name val="Arial"/>
        <charset val="1"/>
        <family val="0"/>
        <b val="1"/>
        <color rgb="FF1F4D3F"/>
        <sz val="11"/>
      </font>
      <fill>
        <patternFill>
          <bgColor rgb="FFE0EBE3"/>
        </patternFill>
      </fill>
    </dxf>
    <dxf>
      <font>
        <name val="Arial"/>
        <charset val="1"/>
        <family val="0"/>
        <b val="1"/>
        <color rgb="FF1A1A1A"/>
        <sz val="11"/>
      </font>
      <fill>
        <patternFill>
          <bgColor rgb="FFF0EBDE"/>
        </patternFill>
      </fill>
    </dxf>
    <dxf>
      <font>
        <name val="Arial"/>
        <charset val="1"/>
        <family val="0"/>
        <b val="1"/>
        <color rgb="FFA03319"/>
        <sz val="11"/>
      </font>
      <fill>
        <patternFill>
          <bgColor rgb="FFF0E0DC"/>
        </patternFill>
      </fill>
    </dxf>
  </dxfs>
  <colors>
    <indexedColors>
      <rgbColor rgb="FF000000"/>
      <rgbColor rgb="FFF0E0D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EBDE"/>
      <rgbColor rgb="FFCCFFFF"/>
      <rgbColor rgb="FF660066"/>
      <rgbColor rgb="FFFF8080"/>
      <rgbColor rgb="FF0066CC"/>
      <rgbColor rgb="FFD4E4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BE3"/>
      <rgbColor rgb="FFFFFF99"/>
      <rgbColor rgb="FF99CCFF"/>
      <rgbColor rgb="FFFF99CC"/>
      <rgbColor rgb="FFCC99FF"/>
      <rgbColor rgb="FFE8C9C0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1A1A1A"/>
      <rgbColor rgb="FFA03319"/>
      <rgbColor rgb="FF993366"/>
      <rgbColor rgb="FF333399"/>
      <rgbColor rgb="FF1F4D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smredefined.com/playbooks/copilot-teardow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0"/>
  </cols>
  <sheetData>
    <row r="2" customFormat="false" ht="29.15" hidden="false" customHeight="false" outlineLevel="0" collapsed="false">
      <c r="B2" s="1" t="s">
        <v>0</v>
      </c>
    </row>
    <row r="4" customFormat="false" ht="39.75" hidden="false" customHeight="true" outlineLevel="0" collapsed="false">
      <c r="B4" s="2" t="s">
        <v>1</v>
      </c>
    </row>
    <row r="7" customFormat="false" ht="15" hidden="false" customHeight="false" outlineLevel="0" collapsed="false">
      <c r="B7" s="3" t="s">
        <v>2</v>
      </c>
    </row>
    <row r="8" customFormat="false" ht="49.5" hidden="false" customHeight="true" outlineLevel="0" collapsed="false">
      <c r="B8" s="4" t="s">
        <v>3</v>
      </c>
    </row>
    <row r="11" customFormat="false" ht="15" hidden="false" customHeight="false" outlineLevel="0" collapsed="false">
      <c r="B11" s="3" t="s">
        <v>4</v>
      </c>
    </row>
    <row r="12" customFormat="false" ht="124.5" hidden="false" customHeight="true" outlineLevel="0" collapsed="false">
      <c r="B12" s="4" t="s">
        <v>5</v>
      </c>
    </row>
    <row r="15" customFormat="false" ht="15" hidden="false" customHeight="false" outlineLevel="0" collapsed="false">
      <c r="B15" s="3" t="s">
        <v>6</v>
      </c>
    </row>
    <row r="16" customFormat="false" ht="129.75" hidden="false" customHeight="true" outlineLevel="0" collapsed="false">
      <c r="B16" s="4" t="s">
        <v>7</v>
      </c>
    </row>
    <row r="19" customFormat="false" ht="15" hidden="false" customHeight="false" outlineLevel="0" collapsed="false">
      <c r="B19" s="3" t="s">
        <v>8</v>
      </c>
    </row>
    <row r="20" customFormat="false" ht="15" hidden="false" customHeight="false" outlineLevel="0" collapsed="false">
      <c r="B20" s="5" t="s">
        <v>9</v>
      </c>
    </row>
    <row r="23" customFormat="false" ht="15" hidden="false" customHeight="false" outlineLevel="0" collapsed="false">
      <c r="B23" s="3" t="s">
        <v>10</v>
      </c>
    </row>
    <row r="24" customFormat="false" ht="15" hidden="false" customHeight="false" outlineLevel="0" collapsed="false">
      <c r="B24" s="6" t="s">
        <v>11</v>
      </c>
    </row>
  </sheetData>
  <hyperlinks>
    <hyperlink ref="B20" r:id="rId1" display="https://csmredefined.com/playbooks/copilot-teardow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8"/>
    <col collapsed="false" customWidth="true" hidden="false" outlineLevel="0" max="4" min="4" style="0" width="60"/>
  </cols>
  <sheetData>
    <row r="2" customFormat="false" ht="26.8" hidden="false" customHeight="false" outlineLevel="0" collapsed="false">
      <c r="B2" s="7" t="s">
        <v>12</v>
      </c>
    </row>
    <row r="4" customFormat="false" ht="15" hidden="false" customHeight="false" outlineLevel="0" collapsed="false">
      <c r="B4" s="6" t="s">
        <v>13</v>
      </c>
    </row>
    <row r="7" customFormat="false" ht="15" hidden="false" customHeight="false" outlineLevel="0" collapsed="false">
      <c r="B7" s="8" t="s">
        <v>14</v>
      </c>
      <c r="C7" s="8"/>
      <c r="D7" s="8"/>
    </row>
    <row r="8" customFormat="false" ht="30" hidden="false" customHeight="true" outlineLevel="0" collapsed="false">
      <c r="B8" s="9" t="s">
        <v>15</v>
      </c>
      <c r="C8" s="9"/>
      <c r="D8" s="9"/>
    </row>
    <row r="9" customFormat="false" ht="15" hidden="false" customHeight="false" outlineLevel="0" collapsed="false">
      <c r="B9" s="10" t="s">
        <v>16</v>
      </c>
      <c r="C9" s="11"/>
      <c r="D9" s="12" t="s">
        <v>17</v>
      </c>
    </row>
    <row r="10" customFormat="false" ht="15" hidden="false" customHeight="false" outlineLevel="0" collapsed="false">
      <c r="B10" s="13" t="n">
        <v>5</v>
      </c>
      <c r="D10" s="14" t="s">
        <v>18</v>
      </c>
    </row>
    <row r="11" customFormat="false" ht="15" hidden="false" customHeight="false" outlineLevel="0" collapsed="false">
      <c r="B11" s="13" t="n">
        <v>4</v>
      </c>
      <c r="D11" s="14" t="s">
        <v>19</v>
      </c>
    </row>
    <row r="12" customFormat="false" ht="15" hidden="false" customHeight="false" outlineLevel="0" collapsed="false">
      <c r="B12" s="13" t="n">
        <v>3</v>
      </c>
      <c r="D12" s="14" t="s">
        <v>20</v>
      </c>
    </row>
    <row r="13" customFormat="false" ht="15" hidden="false" customHeight="false" outlineLevel="0" collapsed="false">
      <c r="B13" s="13" t="n">
        <v>2</v>
      </c>
      <c r="D13" s="14" t="s">
        <v>21</v>
      </c>
    </row>
    <row r="14" customFormat="false" ht="15" hidden="false" customHeight="false" outlineLevel="0" collapsed="false">
      <c r="B14" s="13" t="n">
        <v>1</v>
      </c>
      <c r="D14" s="14" t="s">
        <v>22</v>
      </c>
    </row>
    <row r="16" customFormat="false" ht="15" hidden="false" customHeight="false" outlineLevel="0" collapsed="false">
      <c r="B16" s="8" t="s">
        <v>23</v>
      </c>
      <c r="C16" s="8"/>
      <c r="D16" s="8"/>
    </row>
    <row r="17" customFormat="false" ht="30" hidden="false" customHeight="true" outlineLevel="0" collapsed="false">
      <c r="B17" s="9" t="s">
        <v>24</v>
      </c>
      <c r="C17" s="9"/>
      <c r="D17" s="9"/>
    </row>
    <row r="18" customFormat="false" ht="15" hidden="false" customHeight="false" outlineLevel="0" collapsed="false">
      <c r="B18" s="10" t="s">
        <v>16</v>
      </c>
      <c r="C18" s="11"/>
      <c r="D18" s="12" t="s">
        <v>17</v>
      </c>
    </row>
    <row r="19" customFormat="false" ht="15" hidden="false" customHeight="false" outlineLevel="0" collapsed="false">
      <c r="B19" s="13" t="n">
        <v>5</v>
      </c>
      <c r="D19" s="14" t="s">
        <v>25</v>
      </c>
    </row>
    <row r="20" customFormat="false" ht="15" hidden="false" customHeight="false" outlineLevel="0" collapsed="false">
      <c r="B20" s="13" t="n">
        <v>4</v>
      </c>
      <c r="D20" s="14" t="s">
        <v>26</v>
      </c>
    </row>
    <row r="21" customFormat="false" ht="15" hidden="false" customHeight="false" outlineLevel="0" collapsed="false">
      <c r="B21" s="13" t="n">
        <v>3</v>
      </c>
      <c r="D21" s="14" t="s">
        <v>27</v>
      </c>
    </row>
    <row r="22" customFormat="false" ht="15" hidden="false" customHeight="false" outlineLevel="0" collapsed="false">
      <c r="B22" s="13" t="n">
        <v>2</v>
      </c>
      <c r="D22" s="14" t="s">
        <v>28</v>
      </c>
    </row>
    <row r="23" customFormat="false" ht="15" hidden="false" customHeight="false" outlineLevel="0" collapsed="false">
      <c r="B23" s="13" t="n">
        <v>1</v>
      </c>
      <c r="D23" s="14" t="s">
        <v>29</v>
      </c>
    </row>
    <row r="25" customFormat="false" ht="15" hidden="false" customHeight="false" outlineLevel="0" collapsed="false">
      <c r="B25" s="8" t="s">
        <v>30</v>
      </c>
      <c r="C25" s="8"/>
      <c r="D25" s="8"/>
    </row>
    <row r="26" customFormat="false" ht="30" hidden="false" customHeight="true" outlineLevel="0" collapsed="false">
      <c r="B26" s="9" t="s">
        <v>31</v>
      </c>
      <c r="C26" s="9"/>
      <c r="D26" s="9"/>
    </row>
    <row r="27" customFormat="false" ht="15" hidden="false" customHeight="false" outlineLevel="0" collapsed="false">
      <c r="B27" s="10" t="s">
        <v>16</v>
      </c>
      <c r="C27" s="11"/>
      <c r="D27" s="12" t="s">
        <v>17</v>
      </c>
    </row>
    <row r="28" customFormat="false" ht="15" hidden="false" customHeight="false" outlineLevel="0" collapsed="false">
      <c r="B28" s="13" t="n">
        <v>5</v>
      </c>
      <c r="D28" s="14" t="s">
        <v>32</v>
      </c>
    </row>
    <row r="29" customFormat="false" ht="15" hidden="false" customHeight="false" outlineLevel="0" collapsed="false">
      <c r="B29" s="13" t="n">
        <v>4</v>
      </c>
      <c r="D29" s="14" t="s">
        <v>33</v>
      </c>
    </row>
    <row r="30" customFormat="false" ht="15" hidden="false" customHeight="false" outlineLevel="0" collapsed="false">
      <c r="B30" s="13" t="n">
        <v>3</v>
      </c>
      <c r="D30" s="14" t="s">
        <v>34</v>
      </c>
    </row>
    <row r="31" customFormat="false" ht="15" hidden="false" customHeight="false" outlineLevel="0" collapsed="false">
      <c r="B31" s="13" t="n">
        <v>2</v>
      </c>
      <c r="D31" s="14" t="s">
        <v>35</v>
      </c>
    </row>
    <row r="32" customFormat="false" ht="15" hidden="false" customHeight="false" outlineLevel="0" collapsed="false">
      <c r="B32" s="13" t="n">
        <v>1</v>
      </c>
      <c r="D32" s="14" t="s">
        <v>36</v>
      </c>
    </row>
    <row r="34" customFormat="false" ht="15" hidden="false" customHeight="false" outlineLevel="0" collapsed="false">
      <c r="B34" s="8" t="s">
        <v>37</v>
      </c>
      <c r="C34" s="8"/>
      <c r="D34" s="8"/>
    </row>
    <row r="35" customFormat="false" ht="30" hidden="false" customHeight="true" outlineLevel="0" collapsed="false">
      <c r="B35" s="9" t="s">
        <v>38</v>
      </c>
      <c r="C35" s="9"/>
      <c r="D35" s="9"/>
    </row>
    <row r="36" customFormat="false" ht="15" hidden="false" customHeight="false" outlineLevel="0" collapsed="false">
      <c r="B36" s="10" t="s">
        <v>16</v>
      </c>
      <c r="C36" s="11"/>
      <c r="D36" s="12" t="s">
        <v>17</v>
      </c>
    </row>
    <row r="37" customFormat="false" ht="15" hidden="false" customHeight="false" outlineLevel="0" collapsed="false">
      <c r="B37" s="13" t="n">
        <v>5</v>
      </c>
      <c r="D37" s="14" t="s">
        <v>39</v>
      </c>
    </row>
    <row r="38" customFormat="false" ht="15" hidden="false" customHeight="false" outlineLevel="0" collapsed="false">
      <c r="B38" s="13" t="n">
        <v>4</v>
      </c>
      <c r="D38" s="14" t="s">
        <v>40</v>
      </c>
    </row>
    <row r="39" customFormat="false" ht="15" hidden="false" customHeight="false" outlineLevel="0" collapsed="false">
      <c r="B39" s="13" t="n">
        <v>3</v>
      </c>
      <c r="D39" s="14" t="s">
        <v>41</v>
      </c>
    </row>
    <row r="40" customFormat="false" ht="15" hidden="false" customHeight="false" outlineLevel="0" collapsed="false">
      <c r="B40" s="13" t="n">
        <v>2</v>
      </c>
      <c r="D40" s="14" t="s">
        <v>42</v>
      </c>
    </row>
    <row r="41" customFormat="false" ht="15" hidden="false" customHeight="false" outlineLevel="0" collapsed="false">
      <c r="B41" s="13" t="n">
        <v>1</v>
      </c>
      <c r="D41" s="14" t="s">
        <v>43</v>
      </c>
    </row>
    <row r="43" customFormat="false" ht="15" hidden="false" customHeight="false" outlineLevel="0" collapsed="false">
      <c r="B43" s="8" t="s">
        <v>44</v>
      </c>
      <c r="C43" s="8"/>
      <c r="D43" s="8"/>
    </row>
    <row r="44" customFormat="false" ht="30" hidden="false" customHeight="true" outlineLevel="0" collapsed="false">
      <c r="B44" s="9" t="s">
        <v>45</v>
      </c>
      <c r="C44" s="9"/>
      <c r="D44" s="9"/>
    </row>
    <row r="45" customFormat="false" ht="15" hidden="false" customHeight="false" outlineLevel="0" collapsed="false">
      <c r="B45" s="10" t="s">
        <v>16</v>
      </c>
      <c r="C45" s="11"/>
      <c r="D45" s="12" t="s">
        <v>17</v>
      </c>
    </row>
    <row r="46" customFormat="false" ht="15" hidden="false" customHeight="false" outlineLevel="0" collapsed="false">
      <c r="B46" s="13" t="n">
        <v>5</v>
      </c>
      <c r="D46" s="14" t="s">
        <v>46</v>
      </c>
    </row>
    <row r="47" customFormat="false" ht="15" hidden="false" customHeight="false" outlineLevel="0" collapsed="false">
      <c r="B47" s="13" t="n">
        <v>4</v>
      </c>
      <c r="D47" s="14" t="s">
        <v>47</v>
      </c>
    </row>
    <row r="48" customFormat="false" ht="15" hidden="false" customHeight="false" outlineLevel="0" collapsed="false">
      <c r="B48" s="13" t="n">
        <v>3</v>
      </c>
      <c r="D48" s="14" t="s">
        <v>48</v>
      </c>
    </row>
    <row r="49" customFormat="false" ht="15" hidden="false" customHeight="false" outlineLevel="0" collapsed="false">
      <c r="B49" s="13" t="n">
        <v>2</v>
      </c>
      <c r="D49" s="14" t="s">
        <v>49</v>
      </c>
    </row>
    <row r="50" customFormat="false" ht="15" hidden="false" customHeight="false" outlineLevel="0" collapsed="false">
      <c r="B50" s="13" t="n">
        <v>1</v>
      </c>
      <c r="D50" s="14" t="s">
        <v>50</v>
      </c>
    </row>
    <row r="52" customFormat="false" ht="15" hidden="false" customHeight="false" outlineLevel="0" collapsed="false">
      <c r="B52" s="8" t="s">
        <v>51</v>
      </c>
      <c r="C52" s="8"/>
      <c r="D52" s="8"/>
    </row>
    <row r="53" customFormat="false" ht="30" hidden="false" customHeight="true" outlineLevel="0" collapsed="false">
      <c r="B53" s="9" t="s">
        <v>52</v>
      </c>
      <c r="C53" s="9"/>
      <c r="D53" s="9"/>
    </row>
    <row r="54" customFormat="false" ht="15" hidden="false" customHeight="false" outlineLevel="0" collapsed="false">
      <c r="B54" s="10" t="s">
        <v>16</v>
      </c>
      <c r="C54" s="11"/>
      <c r="D54" s="12" t="s">
        <v>17</v>
      </c>
    </row>
    <row r="55" customFormat="false" ht="15" hidden="false" customHeight="false" outlineLevel="0" collapsed="false">
      <c r="B55" s="13" t="n">
        <v>5</v>
      </c>
      <c r="D55" s="14" t="s">
        <v>53</v>
      </c>
    </row>
    <row r="56" customFormat="false" ht="15" hidden="false" customHeight="false" outlineLevel="0" collapsed="false">
      <c r="B56" s="13" t="n">
        <v>4</v>
      </c>
      <c r="D56" s="14" t="s">
        <v>54</v>
      </c>
    </row>
    <row r="57" customFormat="false" ht="15" hidden="false" customHeight="false" outlineLevel="0" collapsed="false">
      <c r="B57" s="13" t="n">
        <v>3</v>
      </c>
      <c r="D57" s="14" t="s">
        <v>55</v>
      </c>
    </row>
    <row r="58" customFormat="false" ht="15" hidden="false" customHeight="false" outlineLevel="0" collapsed="false">
      <c r="B58" s="13" t="n">
        <v>2</v>
      </c>
      <c r="D58" s="14" t="s">
        <v>56</v>
      </c>
    </row>
    <row r="59" customFormat="false" ht="15" hidden="false" customHeight="false" outlineLevel="0" collapsed="false">
      <c r="B59" s="13" t="n">
        <v>1</v>
      </c>
      <c r="D59" s="14" t="s">
        <v>57</v>
      </c>
    </row>
  </sheetData>
  <mergeCells count="12">
    <mergeCell ref="B7:D7"/>
    <mergeCell ref="B8:D8"/>
    <mergeCell ref="B16:D16"/>
    <mergeCell ref="B17:D17"/>
    <mergeCell ref="B25:D25"/>
    <mergeCell ref="B26:D26"/>
    <mergeCell ref="B34:D34"/>
    <mergeCell ref="B35:D35"/>
    <mergeCell ref="B43:D43"/>
    <mergeCell ref="B44:D44"/>
    <mergeCell ref="B52:D52"/>
    <mergeCell ref="B53:D5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6" min="3" style="0" width="13"/>
  </cols>
  <sheetData>
    <row r="2" customFormat="false" ht="26.8" hidden="false" customHeight="false" outlineLevel="0" collapsed="false">
      <c r="B2" s="7" t="s">
        <v>58</v>
      </c>
    </row>
    <row r="4" customFormat="false" ht="30" hidden="false" customHeight="true" outlineLevel="0" collapsed="false">
      <c r="B4" s="15" t="s">
        <v>59</v>
      </c>
    </row>
    <row r="7" customFormat="false" ht="15" hidden="false" customHeight="false" outlineLevel="0" collapsed="false">
      <c r="B7" s="16" t="s">
        <v>60</v>
      </c>
      <c r="C7" s="10" t="s">
        <v>61</v>
      </c>
      <c r="D7" s="10" t="s">
        <v>62</v>
      </c>
      <c r="E7" s="10" t="s">
        <v>63</v>
      </c>
      <c r="F7" s="10" t="s">
        <v>64</v>
      </c>
    </row>
    <row r="8" customFormat="false" ht="39.75" hidden="false" customHeight="true" outlineLevel="0" collapsed="false">
      <c r="B8" s="17" t="s">
        <v>65</v>
      </c>
      <c r="C8" s="17" t="s">
        <v>66</v>
      </c>
      <c r="D8" s="17" t="s">
        <v>67</v>
      </c>
      <c r="E8" s="17" t="s">
        <v>68</v>
      </c>
      <c r="F8" s="17" t="s">
        <v>69</v>
      </c>
    </row>
    <row r="10" customFormat="false" ht="15" hidden="false" customHeight="false" outlineLevel="0" collapsed="false">
      <c r="B10" s="18" t="s">
        <v>70</v>
      </c>
      <c r="C10" s="19" t="n">
        <v>4</v>
      </c>
      <c r="D10" s="19" t="n">
        <v>3</v>
      </c>
      <c r="E10" s="19" t="n">
        <v>4</v>
      </c>
      <c r="F10" s="19" t="n">
        <v>5</v>
      </c>
    </row>
    <row r="11" customFormat="false" ht="15" hidden="false" customHeight="false" outlineLevel="0" collapsed="false">
      <c r="B11" s="18" t="s">
        <v>71</v>
      </c>
      <c r="C11" s="19" t="n">
        <v>5</v>
      </c>
      <c r="D11" s="19" t="n">
        <v>3</v>
      </c>
      <c r="E11" s="19" t="n">
        <v>1</v>
      </c>
      <c r="F11" s="19" t="n">
        <v>2</v>
      </c>
    </row>
    <row r="12" customFormat="false" ht="15" hidden="false" customHeight="false" outlineLevel="0" collapsed="false">
      <c r="B12" s="18" t="s">
        <v>72</v>
      </c>
      <c r="C12" s="19" t="n">
        <v>5</v>
      </c>
      <c r="D12" s="19" t="n">
        <v>2</v>
      </c>
      <c r="E12" s="19" t="n">
        <v>1</v>
      </c>
      <c r="F12" s="19" t="n">
        <v>3</v>
      </c>
    </row>
    <row r="13" customFormat="false" ht="15" hidden="false" customHeight="false" outlineLevel="0" collapsed="false">
      <c r="B13" s="18" t="s">
        <v>73</v>
      </c>
      <c r="C13" s="19" t="n">
        <v>4</v>
      </c>
      <c r="D13" s="19" t="n">
        <v>3</v>
      </c>
      <c r="E13" s="19" t="n">
        <v>4</v>
      </c>
      <c r="F13" s="19" t="n">
        <v>3</v>
      </c>
    </row>
    <row r="14" customFormat="false" ht="15" hidden="false" customHeight="false" outlineLevel="0" collapsed="false">
      <c r="B14" s="18" t="s">
        <v>74</v>
      </c>
      <c r="C14" s="19" t="n">
        <v>4</v>
      </c>
      <c r="D14" s="19" t="n">
        <v>2</v>
      </c>
      <c r="E14" s="19" t="n">
        <v>1</v>
      </c>
      <c r="F14" s="19" t="n">
        <v>2</v>
      </c>
    </row>
    <row r="15" customFormat="false" ht="15" hidden="false" customHeight="false" outlineLevel="0" collapsed="false">
      <c r="B15" s="18" t="s">
        <v>75</v>
      </c>
      <c r="C15" s="19" t="n">
        <v>3</v>
      </c>
      <c r="D15" s="19" t="n">
        <v>2</v>
      </c>
      <c r="E15" s="19" t="n">
        <v>3</v>
      </c>
      <c r="F15" s="19" t="n">
        <v>2</v>
      </c>
    </row>
    <row r="16" customFormat="false" ht="15" hidden="false" customHeight="false" outlineLevel="0" collapsed="false">
      <c r="B16" s="20" t="s">
        <v>76</v>
      </c>
      <c r="C16" s="21" t="n">
        <f aca="false">SUM(C10:C15)</f>
        <v>25</v>
      </c>
      <c r="D16" s="21" t="n">
        <f aca="false">SUM(D10:D15)</f>
        <v>15</v>
      </c>
      <c r="E16" s="21" t="n">
        <f aca="false">SUM(E10:E15)</f>
        <v>14</v>
      </c>
      <c r="F16" s="21" t="n">
        <f aca="false">SUM(F10:F15)</f>
        <v>17</v>
      </c>
    </row>
    <row r="17" customFormat="false" ht="15" hidden="false" customHeight="false" outlineLevel="0" collapsed="false">
      <c r="B17" s="22" t="s">
        <v>77</v>
      </c>
      <c r="C17" s="23" t="str">
        <f aca="false">IF(C16&gt;=24,"Keeper",IF(C16&gt;=18,"Watch","Walk away"))</f>
        <v>Keeper</v>
      </c>
      <c r="D17" s="23" t="str">
        <f aca="false">IF(D16&gt;=24,"Keeper",IF(D16&gt;=18,"Watch","Walk away"))</f>
        <v>Walk away</v>
      </c>
      <c r="E17" s="23" t="str">
        <f aca="false">IF(E16&gt;=24,"Keeper",IF(E16&gt;=18,"Watch","Walk away"))</f>
        <v>Walk away</v>
      </c>
      <c r="F17" s="23" t="str">
        <f aca="false">IF(F16&gt;=24,"Keeper",IF(F16&gt;=18,"Watch","Walk away"))</f>
        <v>Walk away</v>
      </c>
    </row>
  </sheetData>
  <conditionalFormatting sqref="C10:F15">
    <cfRule type="cellIs" priority="2" operator="equal" aboveAverage="0" equalAverage="0" bottom="0" percent="0" rank="0" text="" dxfId="0">
      <formula>5</formula>
    </cfRule>
    <cfRule type="cellIs" priority="3" operator="equal" aboveAverage="0" equalAverage="0" bottom="0" percent="0" rank="0" text="" dxfId="1">
      <formula>4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2</formula>
    </cfRule>
    <cfRule type="cellIs" priority="6" operator="equal" aboveAverage="0" equalAverage="0" bottom="0" percent="0" rank="0" text="" dxfId="4">
      <formula>1</formula>
    </cfRule>
  </conditionalFormatting>
  <conditionalFormatting sqref="C17:F17">
    <cfRule type="cellIs" priority="7" operator="equal" aboveAverage="0" equalAverage="0" bottom="0" percent="0" rank="0" text="" dxfId="5">
      <formula>"Keeper"</formula>
    </cfRule>
    <cfRule type="cellIs" priority="8" operator="equal" aboveAverage="0" equalAverage="0" bottom="0" percent="0" rank="0" text="" dxfId="6">
      <formula>"Watch"</formula>
    </cfRule>
    <cfRule type="cellIs" priority="9" operator="equal" aboveAverage="0" equalAverage="0" bottom="0" percent="0" rank="0" text="" dxfId="7">
      <formula>"Walk away"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7" min="3" style="0" width="14"/>
  </cols>
  <sheetData>
    <row r="2" customFormat="false" ht="26.8" hidden="false" customHeight="false" outlineLevel="0" collapsed="false">
      <c r="B2" s="7" t="s">
        <v>78</v>
      </c>
    </row>
    <row r="4" customFormat="false" ht="34.5" hidden="false" customHeight="true" outlineLevel="0" collapsed="false">
      <c r="B4" s="15" t="s">
        <v>79</v>
      </c>
    </row>
    <row r="7" customFormat="false" ht="15" hidden="false" customHeight="false" outlineLevel="0" collapsed="false">
      <c r="B7" s="24" t="s">
        <v>80</v>
      </c>
      <c r="C7" s="25" t="s">
        <v>81</v>
      </c>
      <c r="D7" s="25" t="s">
        <v>82</v>
      </c>
      <c r="E7" s="25" t="s">
        <v>83</v>
      </c>
      <c r="F7" s="25" t="s">
        <v>84</v>
      </c>
      <c r="G7" s="25" t="s">
        <v>85</v>
      </c>
    </row>
    <row r="8" customFormat="false" ht="15" hidden="false" customHeight="false" outlineLevel="0" collapsed="false">
      <c r="B8" s="18" t="s">
        <v>86</v>
      </c>
      <c r="C8" s="26"/>
      <c r="D8" s="26"/>
      <c r="E8" s="26"/>
      <c r="F8" s="26"/>
      <c r="G8" s="26"/>
    </row>
    <row r="9" customFormat="false" ht="15" hidden="false" customHeight="false" outlineLevel="0" collapsed="false">
      <c r="B9" s="18" t="s">
        <v>23</v>
      </c>
      <c r="C9" s="26"/>
      <c r="D9" s="26"/>
      <c r="E9" s="26"/>
      <c r="F9" s="26"/>
      <c r="G9" s="26"/>
    </row>
    <row r="10" customFormat="false" ht="15" hidden="false" customHeight="false" outlineLevel="0" collapsed="false">
      <c r="B10" s="18" t="s">
        <v>30</v>
      </c>
      <c r="C10" s="26"/>
      <c r="D10" s="26"/>
      <c r="E10" s="26"/>
      <c r="F10" s="26"/>
      <c r="G10" s="26"/>
    </row>
    <row r="11" customFormat="false" ht="15" hidden="false" customHeight="false" outlineLevel="0" collapsed="false">
      <c r="B11" s="18" t="s">
        <v>37</v>
      </c>
      <c r="C11" s="26"/>
      <c r="D11" s="26"/>
      <c r="E11" s="26"/>
      <c r="F11" s="26"/>
      <c r="G11" s="26"/>
    </row>
    <row r="12" customFormat="false" ht="15" hidden="false" customHeight="false" outlineLevel="0" collapsed="false">
      <c r="B12" s="18" t="s">
        <v>44</v>
      </c>
      <c r="C12" s="26"/>
      <c r="D12" s="26"/>
      <c r="E12" s="26"/>
      <c r="F12" s="26"/>
      <c r="G12" s="26"/>
    </row>
    <row r="13" customFormat="false" ht="15" hidden="false" customHeight="false" outlineLevel="0" collapsed="false">
      <c r="B13" s="18" t="s">
        <v>51</v>
      </c>
      <c r="C13" s="26"/>
      <c r="D13" s="26"/>
      <c r="E13" s="26"/>
      <c r="F13" s="26"/>
      <c r="G13" s="26"/>
    </row>
    <row r="14" customFormat="false" ht="15" hidden="false" customHeight="false" outlineLevel="0" collapsed="false">
      <c r="B14" s="20" t="s">
        <v>76</v>
      </c>
      <c r="C14" s="21" t="n">
        <f aca="false">IF(COUNT(C8:C13)=0,0,SUM(C8:C13))</f>
        <v>0</v>
      </c>
      <c r="D14" s="21" t="n">
        <f aca="false">IF(COUNT(D8:D13)=0,0,SUM(D8:D13))</f>
        <v>0</v>
      </c>
      <c r="E14" s="21" t="n">
        <f aca="false">IF(COUNT(E8:E13)=0,0,SUM(E8:E13))</f>
        <v>0</v>
      </c>
      <c r="F14" s="21" t="n">
        <f aca="false">IF(COUNT(F8:F13)=0,0,SUM(F8:F13))</f>
        <v>0</v>
      </c>
      <c r="G14" s="21" t="n">
        <f aca="false">IF(COUNT(G8:G13)=0,0,SUM(G8:G13))</f>
        <v>0</v>
      </c>
    </row>
    <row r="15" customFormat="false" ht="15" hidden="false" customHeight="false" outlineLevel="0" collapsed="false">
      <c r="B15" s="22" t="s">
        <v>77</v>
      </c>
      <c r="C15" s="23" t="str">
        <f aca="false">IF(C14=0,"",IF(C14&gt;=24,"Keeper",IF(C14&gt;=18,"Watch","Walk away")))</f>
        <v/>
      </c>
      <c r="D15" s="23" t="str">
        <f aca="false">IF(D14=0,"",IF(D14&gt;=24,"Keeper",IF(D14&gt;=18,"Watch","Walk away")))</f>
        <v/>
      </c>
      <c r="E15" s="23" t="str">
        <f aca="false">IF(E14=0,"",IF(E14&gt;=24,"Keeper",IF(E14&gt;=18,"Watch","Walk away")))</f>
        <v/>
      </c>
      <c r="F15" s="23" t="str">
        <f aca="false">IF(F14=0,"",IF(F14&gt;=24,"Keeper",IF(F14&gt;=18,"Watch","Walk away")))</f>
        <v/>
      </c>
      <c r="G15" s="23" t="str">
        <f aca="false">IF(G14=0,"",IF(G14&gt;=24,"Keeper",IF(G14&gt;=18,"Watch","Walk away")))</f>
        <v/>
      </c>
    </row>
    <row r="16" customFormat="false" ht="15" hidden="false" customHeight="false" outlineLevel="0" collapsed="false">
      <c r="B16" s="18"/>
    </row>
    <row r="17" customFormat="false" ht="15" hidden="false" customHeight="false" outlineLevel="0" collapsed="false">
      <c r="B17" s="22" t="s">
        <v>87</v>
      </c>
      <c r="C17" s="27" t="str">
        <f aca="false">IF(COUNT(C8:C13)=0,"",IF(MIN(C8:C13)&lt;=2,INDEX($B$8:$B$13,MATCH(MIN(C8:C13),C8:C13,0))&amp;" ("&amp;MIN(C8:C13)&amp;")","—"))</f>
        <v/>
      </c>
      <c r="D17" s="27" t="str">
        <f aca="false">IF(COUNT(D8:D13)=0,"",IF(MIN(D8:D13)&lt;=2,INDEX($B$8:$B$13,MATCH(MIN(D8:D13),D8:D13,0))&amp;" ("&amp;MIN(D8:D13)&amp;")","—"))</f>
        <v/>
      </c>
      <c r="E17" s="27" t="str">
        <f aca="false">IF(COUNT(E8:E13)=0,"",IF(MIN(E8:E13)&lt;=2,INDEX($B$8:$B$13,MATCH(MIN(E8:E13),E8:E13,0))&amp;" ("&amp;MIN(E8:E13)&amp;")","—"))</f>
        <v/>
      </c>
      <c r="F17" s="27" t="str">
        <f aca="false">IF(COUNT(F8:F13)=0,"",IF(MIN(F8:F13)&lt;=2,INDEX($B$8:$B$13,MATCH(MIN(F8:F13),F8:F13,0))&amp;" ("&amp;MIN(F8:F13)&amp;")","—"))</f>
        <v/>
      </c>
      <c r="G17" s="27" t="str">
        <f aca="false">IF(COUNT(G8:G13)=0,"",IF(MIN(G8:G13)&lt;=2,INDEX($B$8:$B$13,MATCH(MIN(G8:G13),G8:G13,0))&amp;" ("&amp;MIN(G8:G13)&amp;")","—"))</f>
        <v/>
      </c>
    </row>
  </sheetData>
  <conditionalFormatting sqref="C8:G13">
    <cfRule type="cellIs" priority="2" operator="equal" aboveAverage="0" equalAverage="0" bottom="0" percent="0" rank="0" text="" dxfId="0">
      <formula>5</formula>
    </cfRule>
    <cfRule type="cellIs" priority="3" operator="equal" aboveAverage="0" equalAverage="0" bottom="0" percent="0" rank="0" text="" dxfId="1">
      <formula>4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2</formula>
    </cfRule>
    <cfRule type="cellIs" priority="6" operator="equal" aboveAverage="0" equalAverage="0" bottom="0" percent="0" rank="0" text="" dxfId="4">
      <formula>1</formula>
    </cfRule>
  </conditionalFormatting>
  <conditionalFormatting sqref="C15:G15">
    <cfRule type="cellIs" priority="7" operator="equal" aboveAverage="0" equalAverage="0" bottom="0" percent="0" rank="0" text="" dxfId="5">
      <formula>"Keeper"</formula>
    </cfRule>
    <cfRule type="cellIs" priority="8" operator="equal" aboveAverage="0" equalAverage="0" bottom="0" percent="0" rank="0" text="" dxfId="6">
      <formula>"Watch"</formula>
    </cfRule>
    <cfRule type="cellIs" priority="9" operator="equal" aboveAverage="0" equalAverage="0" bottom="0" percent="0" rank="0" text="" dxfId="7">
      <formula>"Walk away"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4" min="3" style="0" width="14"/>
    <col collapsed="false" customWidth="true" hidden="false" outlineLevel="0" max="5" min="5" style="0" width="65"/>
  </cols>
  <sheetData>
    <row r="2" customFormat="false" ht="26.8" hidden="false" customHeight="false" outlineLevel="0" collapsed="false">
      <c r="B2" s="7" t="s">
        <v>88</v>
      </c>
    </row>
    <row r="4" customFormat="false" ht="30" hidden="false" customHeight="true" outlineLevel="0" collapsed="false">
      <c r="B4" s="15" t="s">
        <v>89</v>
      </c>
    </row>
    <row r="7" customFormat="false" ht="15" hidden="false" customHeight="false" outlineLevel="0" collapsed="false">
      <c r="B7" s="3" t="s">
        <v>90</v>
      </c>
    </row>
    <row r="8" customFormat="false" ht="64.5" hidden="false" customHeight="true" outlineLevel="0" collapsed="false">
      <c r="B8" s="28" t="s">
        <v>91</v>
      </c>
      <c r="C8" s="28"/>
      <c r="D8" s="28"/>
      <c r="E8" s="28"/>
    </row>
    <row r="12" customFormat="false" ht="15" hidden="false" customHeight="false" outlineLevel="0" collapsed="false">
      <c r="B12" s="16" t="s">
        <v>92</v>
      </c>
      <c r="C12" s="10" t="s">
        <v>93</v>
      </c>
      <c r="D12" s="10" t="s">
        <v>94</v>
      </c>
      <c r="E12" s="10" t="s">
        <v>95</v>
      </c>
    </row>
    <row r="13" customFormat="false" ht="31.5" hidden="false" customHeight="true" outlineLevel="0" collapsed="false">
      <c r="B13" s="29" t="str">
        <f aca="false">'Score Your Own'!C7</f>
        <v>Tool 1</v>
      </c>
      <c r="C13" s="30" t="n">
        <f aca="false">'Score Your Own'!C14</f>
        <v>0</v>
      </c>
      <c r="D13" s="31" t="str">
        <f aca="false">'Score Your Own'!C15</f>
        <v/>
      </c>
      <c r="E13" s="14" t="str">
        <f aca="false">IF('Score Your Own'!C14=0,"","Strongest: "&amp;INDEX('Score Your Own'!$B$8:$B$13,MATCH(MAX('Score Your Own'!C8:C13),'Score Your Own'!C8:C13,0))&amp;" ("&amp;MAX('Score Your Own'!C8:C13)&amp;"). Weakest: "&amp;INDEX('Score Your Own'!$B$8:$B$13,MATCH(MIN('Score Your Own'!C8:C13),'Score Your Own'!C8:C13,0))&amp;" ("&amp;MIN('Score Your Own'!C8:C13)&amp;").")</f>
        <v/>
      </c>
    </row>
    <row r="14" customFormat="false" ht="31.5" hidden="false" customHeight="true" outlineLevel="0" collapsed="false">
      <c r="B14" s="29" t="str">
        <f aca="false">'Score Your Own'!D7</f>
        <v>Tool 2</v>
      </c>
      <c r="C14" s="30" t="n">
        <f aca="false">'Score Your Own'!D14</f>
        <v>0</v>
      </c>
      <c r="D14" s="31" t="str">
        <f aca="false">'Score Your Own'!D15</f>
        <v/>
      </c>
      <c r="E14" s="14" t="str">
        <f aca="false">IF('Score Your Own'!D14=0,"","Strongest: "&amp;INDEX('Score Your Own'!$B$8:$B$13,MATCH(MAX('Score Your Own'!D8:D13),'Score Your Own'!D8:D13,0))&amp;" ("&amp;MAX('Score Your Own'!D8:D13)&amp;"). Weakest: "&amp;INDEX('Score Your Own'!$B$8:$B$13,MATCH(MIN('Score Your Own'!D8:D13),'Score Your Own'!D8:D13,0))&amp;" ("&amp;MIN('Score Your Own'!D8:D13)&amp;").")</f>
        <v/>
      </c>
    </row>
    <row r="15" customFormat="false" ht="31.5" hidden="false" customHeight="true" outlineLevel="0" collapsed="false">
      <c r="B15" s="29" t="str">
        <f aca="false">'Score Your Own'!E7</f>
        <v>Tool 3</v>
      </c>
      <c r="C15" s="30" t="n">
        <f aca="false">'Score Your Own'!E14</f>
        <v>0</v>
      </c>
      <c r="D15" s="31" t="str">
        <f aca="false">'Score Your Own'!E15</f>
        <v/>
      </c>
      <c r="E15" s="14" t="str">
        <f aca="false">IF('Score Your Own'!E14=0,"","Strongest: "&amp;INDEX('Score Your Own'!$B$8:$B$13,MATCH(MAX('Score Your Own'!E8:E13),'Score Your Own'!E8:E13,0))&amp;" ("&amp;MAX('Score Your Own'!E8:E13)&amp;"). Weakest: "&amp;INDEX('Score Your Own'!$B$8:$B$13,MATCH(MIN('Score Your Own'!E8:E13),'Score Your Own'!E8:E13,0))&amp;" ("&amp;MIN('Score Your Own'!E8:E13)&amp;").")</f>
        <v/>
      </c>
    </row>
    <row r="16" customFormat="false" ht="31.5" hidden="false" customHeight="true" outlineLevel="0" collapsed="false">
      <c r="B16" s="29" t="str">
        <f aca="false">'Score Your Own'!F7</f>
        <v>Tool 4</v>
      </c>
      <c r="C16" s="30" t="n">
        <f aca="false">'Score Your Own'!F14</f>
        <v>0</v>
      </c>
      <c r="D16" s="31" t="str">
        <f aca="false">'Score Your Own'!F15</f>
        <v/>
      </c>
      <c r="E16" s="14" t="str">
        <f aca="false">IF('Score Your Own'!F14=0,"","Strongest: "&amp;INDEX('Score Your Own'!$B$8:$B$13,MATCH(MAX('Score Your Own'!F8:F13),'Score Your Own'!F8:F13,0))&amp;" ("&amp;MAX('Score Your Own'!F8:F13)&amp;"). Weakest: "&amp;INDEX('Score Your Own'!$B$8:$B$13,MATCH(MIN('Score Your Own'!F8:F13),'Score Your Own'!F8:F13,0))&amp;" ("&amp;MIN('Score Your Own'!F8:F13)&amp;").")</f>
        <v/>
      </c>
    </row>
    <row r="17" customFormat="false" ht="31.5" hidden="false" customHeight="true" outlineLevel="0" collapsed="false">
      <c r="B17" s="29" t="str">
        <f aca="false">'Score Your Own'!G7</f>
        <v>Tool 5</v>
      </c>
      <c r="C17" s="30" t="n">
        <f aca="false">'Score Your Own'!G14</f>
        <v>0</v>
      </c>
      <c r="D17" s="31" t="str">
        <f aca="false">'Score Your Own'!G15</f>
        <v/>
      </c>
      <c r="E17" s="14" t="str">
        <f aca="false">IF('Score Your Own'!G14=0,"","Strongest: "&amp;INDEX('Score Your Own'!$B$8:$B$13,MATCH(MAX('Score Your Own'!G8:G13),'Score Your Own'!G8:G13,0))&amp;" ("&amp;MAX('Score Your Own'!G8:G13)&amp;"). Weakest: "&amp;INDEX('Score Your Own'!$B$8:$B$13,MATCH(MIN('Score Your Own'!G8:G13),'Score Your Own'!G8:G13,0))&amp;" ("&amp;MIN('Score Your Own'!G8:G13)&amp;").")</f>
        <v/>
      </c>
    </row>
    <row r="20" customFormat="false" ht="15" hidden="false" customHeight="false" outlineLevel="0" collapsed="false">
      <c r="B20" s="3" t="s">
        <v>96</v>
      </c>
    </row>
    <row r="21" customFormat="false" ht="159.75" hidden="false" customHeight="true" outlineLevel="0" collapsed="false">
      <c r="B21" s="28" t="s">
        <v>97</v>
      </c>
      <c r="C21" s="28"/>
      <c r="D21" s="28"/>
      <c r="E21" s="28"/>
    </row>
    <row r="25" customFormat="false" ht="15" hidden="false" customHeight="false" outlineLevel="0" collapsed="false">
      <c r="B25" s="6" t="s">
        <v>98</v>
      </c>
    </row>
  </sheetData>
  <mergeCells count="2">
    <mergeCell ref="B8:E8"/>
    <mergeCell ref="B21:E21"/>
  </mergeCells>
  <conditionalFormatting sqref="D13:D17">
    <cfRule type="cellIs" priority="2" operator="equal" aboveAverage="0" equalAverage="0" bottom="0" percent="0" rank="0" text="" dxfId="5">
      <formula>"Keeper"</formula>
    </cfRule>
    <cfRule type="cellIs" priority="3" operator="equal" aboveAverage="0" equalAverage="0" bottom="0" percent="0" rank="0" text="" dxfId="6">
      <formula>"Watch"</formula>
    </cfRule>
    <cfRule type="cellIs" priority="4" operator="equal" aboveAverage="0" equalAverage="0" bottom="0" percent="0" rank="0" text="" dxfId="7">
      <formula>"Walk away"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2026-05-28T01:31:53Z</dcterms:created>
  <dc:creator>openpyxl</dc:creator>
  <dc:description/>
  <dc:language>en-US</dc:language>
  <cp:lastModifiedBy/>
  <dcterms:modified xsi:type="dcterms:W3CDTF">2026-05-28T01:31:53Z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