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ME" sheetId="1" state="visible" r:id="rId3"/>
    <sheet name="The Matrix" sheetId="2" state="visible" r:id="rId4"/>
    <sheet name="12 Pre-Classified Tasks" sheetId="3" state="visible" r:id="rId5"/>
    <sheet name="Score Your Own Tasks" sheetId="4" state="visible" r:id="rId6"/>
    <sheet name="Portfolio Rollup" sheetId="5" state="visible" r:id="rId7"/>
    <sheet name="CRO One-Pager"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<sst xmlns="http://schemas.openxmlformats.org/spreadsheetml/2006/main" count="121" uniqueCount="92">
  <si>
    <t xml:space="preserve">The AI Decision Matrix</t>
  </si>
  <si>
    <t xml:space="preserve">A 4×4 framework for classifying every CS task by what role AI should play — automate, augment, inform, or leave alone.</t>
  </si>
  <si>
    <t xml:space="preserve">WHAT THIS IS</t>
  </si>
  <si>
    <t xml:space="preserve">The companion worksheet to the article The AI Decision Matrix: What CSMs Should Automate, Augment, or Leave Alone. The article explains the framework. This sheet is the operational tool.</t>
  </si>
  <si>
    <t xml:space="preserve">HOW TO USE</t>
  </si>
  <si>
    <t xml:space="preserve">1.  Start on the 'The Matrix' tab. Read it once. The four quadrants are the entire framework.
2.  Open '12 Pre-Classified Tasks'. These are the worked examples from the article — read the justifications to calibrate your scoring intuition.
3.  On 'Score Your Own Tasks', enter the CS tasks your team actually performs. For each, score revenue impact and trust risk on the 1–4 scales. The sheet auto-classifies each task into a quadrant.
4.  The 'Portfolio Rollup' tab counts how many of your tasks fall in each quadrant. This is the input to your vendor evaluation: don't evaluate vendors, evaluate which quadrant they fit.
5.  The 'CRO One-Pager' tab is a printable summary you can bring into your CRO conversation.</t>
  </si>
  <si>
    <t xml:space="preserve">THE TWO DIMENSIONS</t>
  </si>
  <si>
    <t xml:space="preserve">Revenue impact (1–4): how directly the task affects renewal, expansion, or churn outcomes.
Trust risk (1–4): what happens to the customer relationship if the AI gets it wrong and the customer notices.
Score each scale 1 (low) to 4 (high). The pair of scores maps to a quadrant. See 'The Matrix' tab for the visual mapping.</t>
  </si>
  <si>
    <t xml:space="preserve">READ THE ARTICLE</t>
  </si>
  <si>
    <t xml:space="preserve">https://csmredefined.com/playbooks/ai-decision-matrix</t>
  </si>
  <si>
    <t xml:space="preserve">COLOR CONVENTION</t>
  </si>
  <si>
    <t xml:space="preserve">Blue text = inputs you change. Black text = formulas. Green text = links to another sheet.</t>
  </si>
  <si>
    <t xml:space="preserve">The 4×4 Decision Matrix</t>
  </si>
  <si>
    <t xml:space="preserve">Score every CS task on the two dimensions. Where the scores intersect determines the role AI should play.</t>
  </si>
  <si>
    <t xml:space="preserve">TRUST RISK ↑</t>
  </si>
  <si>
    <t xml:space="preserve">Leave Alone</t>
  </si>
  <si>
    <t xml:space="preserve">Augment</t>
  </si>
  <si>
    <t xml:space="preserve">Inform</t>
  </si>
  <si>
    <t xml:space="preserve">Automate</t>
  </si>
  <si>
    <t xml:space="preserve">REVENUE IMPACT →</t>
  </si>
  <si>
    <t xml:space="preserve">THE FOUR QUADRANTS</t>
  </si>
  <si>
    <t xml:space="preserve">AI does it end-to-end. Human spot-checks weekly, not per instance.</t>
  </si>
  <si>
    <t xml:space="preserve">AI drafts. Human reviews and ships. Every instance reviewed.</t>
  </si>
  <si>
    <t xml:space="preserve">AI is an input to a human decision. Never the final word. Human authors the output.</t>
  </si>
  <si>
    <t xml:space="preserve">AI doesn't touch this. Manual only. No exceptions.</t>
  </si>
  <si>
    <t xml:space="preserve">12 Pre-Classified Tasks</t>
  </si>
  <si>
    <t xml:space="preserve">Worked examples from the article. Read the justifications to calibrate your own scoring intuition.</t>
  </si>
  <si>
    <t xml:space="preserve">Task</t>
  </si>
  <si>
    <t xml:space="preserve">Revenue</t>
  </si>
  <si>
    <t xml:space="preserve">Trust</t>
  </si>
  <si>
    <t xml:space="preserve">Quadrant</t>
  </si>
  <si>
    <t xml:space="preserve">Justification</t>
  </si>
  <si>
    <t xml:space="preserve">Drafting internal account-review notes after a customer call</t>
  </si>
  <si>
    <t xml:space="preserve">Customer never sees the work. Errors are recoverable by the CSM reading the notes back. Saves 10-15 minutes per call. Highest-confidence Automate.</t>
  </si>
  <si>
    <t xml:space="preserve">Summarizing a recorded QBR for internal use</t>
  </si>
  <si>
    <t xml:space="preserve">Same logic as above. Internal-only output, low consequence if imperfect, high per-week time savings. Automate.</t>
  </si>
  <si>
    <t xml:space="preserve">Generating talking points for an upcoming customer call</t>
  </si>
  <si>
    <t xml:space="preserve">The CSM reviews and edits before the call. AI provides structure; human provides judgment about what to actually say. Augment.</t>
  </si>
  <si>
    <t xml:space="preserve">Drafting a follow-up email after a meeting</t>
  </si>
  <si>
    <t xml:space="preserve">Customer sees the output. Mistakes (wrong meeting date, wrong attendee names) look like normal human error but still need to be caught. Augment — never send without review.</t>
  </si>
  <si>
    <t xml:space="preserve">Pulling product usage signals into a one-pager</t>
  </si>
  <si>
    <t xml:space="preserve">Internal artifact informing a CSM's prep. The data is the data; AI just structures it. Augment with light review.</t>
  </si>
  <si>
    <t xml:space="preserve">Sentiment scoring of QBR transcripts</t>
  </si>
  <si>
    <t xml:space="preserve">AI is genuinely good at this task. The risk is in the interpretation, not the scoring. The score becomes an input to a decision (escalate or not), so a human owns the interpretation. Augment.</t>
  </si>
  <si>
    <t xml:space="preserve">Drafting a renewal proposal email</t>
  </si>
  <si>
    <t xml:space="preserve">Material customer touch. AI can produce a draft, but the framing of price, terms, and timing carries real risk if wrong. Treat the AI output as a starting point for a CSM's draft, not a draft itself. Inform.</t>
  </si>
  <si>
    <t xml:space="preserve">Recommending which accounts to escalate this week</t>
  </si>
  <si>
    <t xml:space="preserve">AI sees signals the CSM might miss. But the escalation decision affects how leadership allocates attention — a CSM needs to own that decision, not delegate it to a model. Inform.</t>
  </si>
  <si>
    <t xml:space="preserve">Drafting the renewal forecast number</t>
  </si>
  <si>
    <t xml:space="preserve">Most-violated classification in the matrix. Models produce renewal-likelihood scores, operators ship the scores as forecasts. The score is an input. The forecast is the CSM's defensible judgment. The CSM owns the number. Inform.</t>
  </si>
  <si>
    <t xml:space="preserve">Auto-responding to customer inbound emails</t>
  </si>
  <si>
    <t xml:space="preserve">Where every vendor pitch gets aggressive. Trust-risk 4 means no exceptions. The first time the AI responds to an escalation with a generic 'thanks for reaching out' you've broken the relationship. Leave Alone.</t>
  </si>
  <si>
    <t xml:space="preserve">Suggesting which contract terms to push back on</t>
  </si>
  <si>
    <t xml:space="preserve">Contract terms are commercially load-bearing and politically sensitive. A model recommending which terms to push back on has no understanding of the relationship dynamics that determine which battles to fight. Leave Alone.</t>
  </si>
  <si>
    <t xml:space="preserve">Telling a customer their pricing is going up</t>
  </si>
  <si>
    <t xml:space="preserve">The canonical 'AI doesn't touch this' task. Framing, timing, relationship history, political sequencing — none survive automation. Leave Alone, forever.</t>
  </si>
  <si>
    <t xml:space="preserve">Score Your Own Tasks</t>
  </si>
  <si>
    <t xml:space="preserve">Enter the CS tasks your team actually performs. Score each on revenue impact and trust risk (1-4 scales). The sheet auto-classifies each into a quadrant. Pre-loaded with 5 sample tasks — replace with your own.</t>
  </si>
  <si>
    <t xml:space="preserve">Revenue (1-4)</t>
  </si>
  <si>
    <t xml:space="preserve">Trust (1-4)</t>
  </si>
  <si>
    <t xml:space="preserve">Notes (optional)</t>
  </si>
  <si>
    <t xml:space="preserve">Logging post-call notes in Salesforce</t>
  </si>
  <si>
    <t xml:space="preserve">Internal only, low risk</t>
  </si>
  <si>
    <t xml:space="preserve">Drafting a status update for my manager</t>
  </si>
  <si>
    <t xml:space="preserve">Following up with a churned account's manager</t>
  </si>
  <si>
    <t xml:space="preserve">Generating a list of accounts likely to expand</t>
  </si>
  <si>
    <t xml:space="preserve">Writing the customer-facing release notes blog</t>
  </si>
  <si>
    <t xml:space="preserve">Portfolio Rollup</t>
  </si>
  <si>
    <t xml:space="preserve">How many of your scored tasks fall in each quadrant. This is the input to your tooling strategy — evaluate one tool per quadrant, not one vendor per problem.</t>
  </si>
  <si>
    <t xml:space="preserve">Count</t>
  </si>
  <si>
    <t xml:space="preserve">% of total</t>
  </si>
  <si>
    <t xml:space="preserve">What this means for tooling</t>
  </si>
  <si>
    <t xml:space="preserve">Look for one tool that handles these tasks end-to-end. The boring aggregator usually wins this quadrant.</t>
  </si>
  <si>
    <t xml:space="preserve">The biggest quadrant in most portfolios. Tool selection here drives the most CSM-time savings. Mandatory: human reviews every output.</t>
  </si>
  <si>
    <t xml:space="preserve">Tools here produce inputs to human decisions, never final outputs. The CSM authors what the customer sees, every time.</t>
  </si>
  <si>
    <t xml:space="preserve">No tooling. No exceptions. Re-evaluate annually but bias strongly toward keeping these manual.</t>
  </si>
  <si>
    <t xml:space="preserve">TOTAL TASKS SCORED</t>
  </si>
  <si>
    <t xml:space="preserve">AI Strategy for Customer Success</t>
  </si>
  <si>
    <t xml:space="preserve">A summary of how AI fits into our CS function, classified by task.</t>
  </si>
  <si>
    <t xml:space="preserve">THE FRAMEWORK</t>
  </si>
  <si>
    <t xml:space="preserve">Every CS task is scored on two dimensions: revenue impact (how directly the task affects renewal/expansion/churn) and customer-trust risk (what happens to the customer relationship if AI gets it wrong).</t>
  </si>
  <si>
    <t xml:space="preserve">HOW OUR TASKS BREAK DOWN</t>
  </si>
  <si>
    <t xml:space="preserve">% of portfolio</t>
  </si>
  <si>
    <t xml:space="preserve">AI role</t>
  </si>
  <si>
    <t xml:space="preserve">AI handles end-to-end</t>
  </si>
  <si>
    <t xml:space="preserve">AI drafts, human ships</t>
  </si>
  <si>
    <t xml:space="preserve">AI advises, human decides</t>
  </si>
  <si>
    <t xml:space="preserve">Manual only</t>
  </si>
  <si>
    <t xml:space="preserve">TOOLING STRATEGY</t>
  </si>
  <si>
    <t xml:space="preserve">Vendor evaluations should be driven by quadrant fit, not by vendor pitch order. We evaluate one tool per quadrant — at most three tools, often fewer. Tools that try to operate across multiple quadrants get scored against each quadrant separately.</t>
  </si>
  <si>
    <t xml:space="preserve">THE BOTTOM LINE</t>
  </si>
  <si>
    <t xml:space="preserve">Framework: The AI Decision Matrix · csmredefined.com</t>
  </si>
</sst>
</file>

<file path=xl/styles.xml><?xml version="1.0" encoding="utf-8"?>
<styleSheet xmlns="http://schemas.openxmlformats.org/spreadsheetml/2006/main">
  <numFmts count="3">
    <numFmt numFmtId="164" formatCode="General"/>
    <numFmt numFmtId="165" formatCode="General"/>
    <numFmt numFmtId="166" formatCode="0%"/>
  </numFmts>
  <fonts count="24">
    <font>
      <sz val="11"/>
      <color theme="1"/>
      <name val="Calibri"/>
      <family val="2"/>
      <charset val="1"/>
    </font>
    <font>
      <sz val="10"/>
      <name val="Arial"/>
      <family val="0"/>
    </font>
    <font>
      <sz val="10"/>
      <name val="Arial"/>
      <family val="0"/>
    </font>
    <font>
      <sz val="10"/>
      <name val="Arial"/>
      <family val="0"/>
    </font>
    <font>
      <b val="true"/>
      <sz val="24"/>
      <color rgb="FF1A1A1A"/>
      <name val="Arial"/>
      <family val="0"/>
      <charset val="1"/>
    </font>
    <font>
      <i val="true"/>
      <sz val="12"/>
      <color rgb="FF6B6B6B"/>
      <name val="Arial"/>
      <family val="0"/>
      <charset val="1"/>
    </font>
    <font>
      <b val="true"/>
      <sz val="11"/>
      <color rgb="FF1F4D3F"/>
      <name val="Arial"/>
      <family val="0"/>
      <charset val="1"/>
    </font>
    <font>
      <sz val="10"/>
      <color rgb="FF1A1A1A"/>
      <name val="Arial"/>
      <family val="0"/>
      <charset val="1"/>
    </font>
    <font>
      <u val="single"/>
      <sz val="10"/>
      <color rgb="FF1F4D3F"/>
      <name val="Arial"/>
      <family val="0"/>
      <charset val="1"/>
    </font>
    <font>
      <i val="true"/>
      <sz val="9"/>
      <color rgb="FF6B6B6B"/>
      <name val="Arial"/>
      <family val="0"/>
      <charset val="1"/>
    </font>
    <font>
      <b val="true"/>
      <sz val="22"/>
      <color rgb="FF1A1A1A"/>
      <name val="Arial"/>
      <family val="0"/>
      <charset val="1"/>
    </font>
    <font>
      <b val="true"/>
      <sz val="10"/>
      <color rgb="FF6B6B6B"/>
      <name val="Arial"/>
      <family val="0"/>
      <charset val="1"/>
    </font>
    <font>
      <b val="true"/>
      <sz val="11"/>
      <color rgb="FF1A1A1A"/>
      <name val="Arial"/>
      <family val="0"/>
      <charset val="1"/>
    </font>
    <font>
      <i val="true"/>
      <sz val="11"/>
      <color rgb="FF6B6B6B"/>
      <name val="Arial"/>
      <family val="0"/>
      <charset val="1"/>
    </font>
    <font>
      <b val="true"/>
      <i val="true"/>
      <sz val="11"/>
      <color rgb="FF6B6B6B"/>
      <name val="Arial"/>
      <family val="0"/>
      <charset val="1"/>
    </font>
    <font>
      <b val="true"/>
      <sz val="10"/>
      <color rgb="FF1A1A1A"/>
      <name val="Arial"/>
      <family val="0"/>
      <charset val="1"/>
    </font>
    <font>
      <b val="true"/>
      <sz val="10"/>
      <color rgb="FF000000"/>
      <name val="Arial"/>
      <family val="0"/>
      <charset val="1"/>
    </font>
    <font>
      <sz val="10"/>
      <color rgb="FF0000FF"/>
      <name val="Arial"/>
      <family val="0"/>
      <charset val="1"/>
    </font>
    <font>
      <b val="true"/>
      <sz val="10"/>
      <color rgb="FF1F4D3F"/>
      <name val="Arial"/>
      <family val="0"/>
      <charset val="1"/>
    </font>
    <font>
      <sz val="10"/>
      <color rgb="FF008000"/>
      <name val="Arial"/>
      <family val="0"/>
      <charset val="1"/>
    </font>
    <font>
      <sz val="10"/>
      <color rgb="FF000000"/>
      <name val="Arial"/>
      <family val="0"/>
      <charset val="1"/>
    </font>
    <font>
      <b val="true"/>
      <i val="true"/>
      <sz val="10"/>
      <color rgb="FF6B6B6B"/>
      <name val="Arial"/>
      <family val="0"/>
      <charset val="1"/>
    </font>
    <font>
      <b val="true"/>
      <sz val="11"/>
      <color rgb="FF000000"/>
      <name val="Arial"/>
      <family val="0"/>
      <charset val="1"/>
    </font>
    <font>
      <i val="true"/>
      <sz val="11"/>
      <color rgb="FF1A1A1A"/>
      <name val="Arial"/>
      <family val="0"/>
      <charset val="1"/>
    </font>
  </fonts>
  <fills count="7">
    <fill>
      <patternFill patternType="none"/>
    </fill>
    <fill>
      <patternFill patternType="gray125"/>
    </fill>
    <fill>
      <patternFill patternType="solid">
        <fgColor rgb="FFFAFAF7"/>
        <bgColor rgb="FFF5F0E8"/>
      </patternFill>
    </fill>
    <fill>
      <patternFill patternType="solid">
        <fgColor rgb="FFF0EBDE"/>
        <bgColor rgb="FFEFE9D7"/>
      </patternFill>
    </fill>
    <fill>
      <patternFill patternType="solid">
        <fgColor rgb="FFF5F0E8"/>
        <bgColor rgb="FFF5F0E5"/>
      </patternFill>
    </fill>
    <fill>
      <patternFill patternType="solid">
        <fgColor rgb="FFF5F0E5"/>
        <bgColor rgb="FFF5F0E8"/>
      </patternFill>
    </fill>
    <fill>
      <patternFill patternType="solid">
        <fgColor rgb="FFEFE9D7"/>
        <bgColor rgb="FFF0EBDE"/>
      </patternFill>
    </fill>
  </fills>
  <borders count="4">
    <border diagonalUp="false" diagonalDown="false">
      <left/>
      <right/>
      <top/>
      <bottom/>
      <diagonal/>
    </border>
    <border diagonalUp="false" diagonalDown="false">
      <left style="thin">
        <color rgb="FFE5E2D8"/>
      </left>
      <right style="thin">
        <color rgb="FFE5E2D8"/>
      </right>
      <top style="thin">
        <color rgb="FFE5E2D8"/>
      </top>
      <bottom style="thin">
        <color rgb="FFE5E2D8"/>
      </bottom>
      <diagonal/>
    </border>
    <border diagonalUp="false" diagonalDown="false">
      <left/>
      <right/>
      <top/>
      <bottom style="thin">
        <color rgb="FF1A1A1A"/>
      </bottom>
      <diagonal/>
    </border>
    <border diagonalUp="false" diagonalDown="false">
      <left/>
      <right/>
      <top style="thin">
        <color rgb="FF1A1A1A"/>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true" applyProtection="false">
      <alignment horizontal="center" vertical="center" textRotation="0" wrapText="false" indent="0" shrinkToFit="false"/>
      <protection locked="true" hidden="false"/>
    </xf>
    <xf numFmtId="164" fontId="13" fillId="4"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5" borderId="1" xfId="0" applyFont="true" applyBorder="true" applyAlignment="true" applyProtection="false">
      <alignment horizontal="center" vertical="center" textRotation="0" wrapText="true" indent="0" shrinkToFit="false"/>
      <protection locked="true" hidden="false"/>
    </xf>
    <xf numFmtId="164" fontId="6" fillId="6" borderId="1"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6" fillId="6"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general"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false" indent="0" shrinkToFit="false"/>
      <protection locked="true" hidden="false"/>
    </xf>
    <xf numFmtId="164" fontId="12" fillId="5" borderId="1" xfId="0" applyFont="true" applyBorder="true" applyAlignment="true" applyProtection="false">
      <alignment horizontal="center" vertical="center" textRotation="0" wrapText="false" indent="0" shrinkToFit="false"/>
      <protection locked="true" hidden="false"/>
    </xf>
    <xf numFmtId="164" fontId="14" fillId="4" borderId="1" xfId="0" applyFont="true" applyBorder="true" applyAlignment="true" applyProtection="false">
      <alignment horizontal="center" vertical="center" textRotation="0" wrapText="false" indent="0" shrinkToFit="false"/>
      <protection locked="true" hidden="false"/>
    </xf>
    <xf numFmtId="164" fontId="15" fillId="3" borderId="2" xfId="0" applyFont="true" applyBorder="true" applyAlignment="true" applyProtection="false">
      <alignment horizontal="left" vertical="center" textRotation="0" wrapText="false" indent="0" shrinkToFit="false"/>
      <protection locked="true" hidden="false"/>
    </xf>
    <xf numFmtId="164" fontId="15" fillId="3" borderId="2"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top" textRotation="0" wrapText="false" indent="0" shrinkToFit="false"/>
      <protection locked="true" hidden="false"/>
    </xf>
    <xf numFmtId="164" fontId="16" fillId="0" borderId="0" xfId="0" applyFont="true" applyBorder="false" applyAlignment="true" applyProtection="false">
      <alignment horizontal="center" vertical="top"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15" fillId="3" borderId="2" xfId="0" applyFont="true" applyBorder="true" applyAlignment="false" applyProtection="false">
      <alignment horizontal="general" vertical="bottom" textRotation="0" wrapText="false" indent="0" shrinkToFit="false"/>
      <protection locked="true" hidden="false"/>
    </xf>
    <xf numFmtId="164" fontId="18" fillId="6" borderId="0" xfId="0" applyFont="true" applyBorder="false" applyAlignment="true" applyProtection="false">
      <alignment horizontal="general" vertical="center" textRotation="0" wrapText="false" indent="0" shrinkToFit="false"/>
      <protection locked="true" hidden="false"/>
    </xf>
    <xf numFmtId="165" fontId="19" fillId="0" borderId="0" xfId="0" applyFont="true" applyBorder="false" applyAlignment="true" applyProtection="false">
      <alignment horizontal="center" vertical="center" textRotation="0" wrapText="false" indent="0" shrinkToFit="false"/>
      <protection locked="true" hidden="false"/>
    </xf>
    <xf numFmtId="166" fontId="20"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15" fillId="3" borderId="0" xfId="0" applyFont="true" applyBorder="false" applyAlignment="true" applyProtection="false">
      <alignment horizontal="general" vertical="center" textRotation="0" wrapText="false" indent="0" shrinkToFit="false"/>
      <protection locked="true" hidden="false"/>
    </xf>
    <xf numFmtId="164" fontId="15" fillId="5" borderId="0" xfId="0" applyFont="true" applyBorder="false" applyAlignment="true" applyProtection="false">
      <alignment horizontal="general" vertical="center" textRotation="0" wrapText="false" indent="0" shrinkToFit="false"/>
      <protection locked="true" hidden="false"/>
    </xf>
    <xf numFmtId="164" fontId="21" fillId="4" borderId="0" xfId="0" applyFont="true" applyBorder="false" applyAlignment="true" applyProtection="false">
      <alignment horizontal="general" vertical="center" textRotation="0" wrapText="false" indent="0" shrinkToFit="false"/>
      <protection locked="true" hidden="false"/>
    </xf>
    <xf numFmtId="164" fontId="15" fillId="0" borderId="3" xfId="0" applyFont="true" applyBorder="true" applyAlignment="false" applyProtection="false">
      <alignment horizontal="general" vertical="bottom" textRotation="0" wrapText="false" indent="0" shrinkToFit="false"/>
      <protection locked="true" hidden="false"/>
    </xf>
    <xf numFmtId="165" fontId="22" fillId="0" borderId="3"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15" fillId="3" borderId="2" xfId="0" applyFont="true" applyBorder="true" applyAlignment="true" applyProtection="false">
      <alignment horizontal="left" vertical="bottom" textRotation="0" wrapText="false" indent="0" shrinkToFit="false"/>
      <protection locked="true" hidden="false"/>
    </xf>
    <xf numFmtId="164" fontId="15" fillId="3" borderId="2" xfId="0" applyFont="true" applyBorder="true" applyAlignment="true" applyProtection="false">
      <alignment horizontal="center" vertical="bottom" textRotation="0" wrapText="false" indent="0" shrinkToFit="false"/>
      <protection locked="true" hidden="false"/>
    </xf>
    <xf numFmtId="164" fontId="6" fillId="6" borderId="0" xfId="0" applyFont="true" applyBorder="false" applyAlignment="true" applyProtection="false">
      <alignment horizontal="general" vertical="center" textRotation="0" wrapText="false" indent="0" shrinkToFit="false"/>
      <protection locked="true" hidden="false"/>
    </xf>
    <xf numFmtId="166" fontId="19"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12" fillId="3" borderId="0" xfId="0" applyFont="true" applyBorder="false" applyAlignment="true" applyProtection="false">
      <alignment horizontal="general" vertical="center" textRotation="0" wrapText="false" indent="0" shrinkToFit="false"/>
      <protection locked="true" hidden="false"/>
    </xf>
    <xf numFmtId="164" fontId="12" fillId="5" borderId="0" xfId="0" applyFont="true" applyBorder="false" applyAlignment="true" applyProtection="false">
      <alignment horizontal="general" vertical="center" textRotation="0" wrapText="false" indent="0" shrinkToFit="false"/>
      <protection locked="true" hidden="false"/>
    </xf>
    <xf numFmtId="164" fontId="14" fillId="4" borderId="0" xfId="0" applyFont="true" applyBorder="false" applyAlignment="true" applyProtection="false">
      <alignment horizontal="general" vertical="center" textRotation="0" wrapText="false" indent="0" shrinkToFit="false"/>
      <protection locked="true" hidden="false"/>
    </xf>
    <xf numFmtId="164" fontId="23" fillId="0" borderId="0"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ont>
        <name val="Arial"/>
        <charset val="1"/>
        <family val="0"/>
        <b val="1"/>
        <color rgb="FF1F4D3F"/>
        <sz val="10"/>
      </font>
      <fill>
        <patternFill>
          <bgColor rgb="FFEFE9D7"/>
        </patternFill>
      </fill>
    </dxf>
    <dxf>
      <fill>
        <patternFill>
          <bgColor rgb="FFF0EBDE"/>
        </patternFill>
      </fill>
    </dxf>
    <dxf>
      <fill>
        <patternFill>
          <bgColor rgb="FFF5F0E5"/>
        </patternFill>
      </fill>
    </dxf>
    <dxf>
      <font>
        <name val="Arial"/>
        <charset val="1"/>
        <family val="0"/>
        <i val="1"/>
        <color rgb="FF6B6B6B"/>
        <sz val="10"/>
      </font>
      <fill>
        <patternFill>
          <bgColor rgb="FFF5F0E8"/>
        </patternFill>
      </fill>
    </dxf>
  </dxfs>
  <colors>
    <indexedColors>
      <rgbColor rgb="FF000000"/>
      <rgbColor rgb="FFFAFAF7"/>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5F0E5"/>
      <rgbColor rgb="FFF5F0E8"/>
      <rgbColor rgb="FF660066"/>
      <rgbColor rgb="FFFF8080"/>
      <rgbColor rgb="FF0066CC"/>
      <rgbColor rgb="FFE5E2D8"/>
      <rgbColor rgb="FF000080"/>
      <rgbColor rgb="FFFF00FF"/>
      <rgbColor rgb="FFFFFF00"/>
      <rgbColor rgb="FF00FFFF"/>
      <rgbColor rgb="FF800080"/>
      <rgbColor rgb="FF800000"/>
      <rgbColor rgb="FF008080"/>
      <rgbColor rgb="FF0000FF"/>
      <rgbColor rgb="FF00CCFF"/>
      <rgbColor rgb="FFCCFFFF"/>
      <rgbColor rgb="FFF0EBDE"/>
      <rgbColor rgb="FFEFE9D7"/>
      <rgbColor rgb="FF99CCFF"/>
      <rgbColor rgb="FFFF99CC"/>
      <rgbColor rgb="FFCC99FF"/>
      <rgbColor rgb="FFFFCC99"/>
      <rgbColor rgb="FF3366FF"/>
      <rgbColor rgb="FF33CCCC"/>
      <rgbColor rgb="FF99CC00"/>
      <rgbColor rgb="FFFFCC00"/>
      <rgbColor rgb="FFFF9900"/>
      <rgbColor rgb="FFFF6600"/>
      <rgbColor rgb="FF6B6B6B"/>
      <rgbColor rgb="FF969696"/>
      <rgbColor rgb="FF003366"/>
      <rgbColor rgb="FF339966"/>
      <rgbColor rgb="FF003300"/>
      <rgbColor rgb="FF1A1A1A"/>
      <rgbColor rgb="FF993300"/>
      <rgbColor rgb="FF993366"/>
      <rgbColor rgb="FF333399"/>
      <rgbColor rgb="FF1F4D3F"/>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csmredefined.com/playbooks/ai-decision-matri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90"/>
  </cols>
  <sheetData>
    <row r="2" customFormat="false" ht="29.15" hidden="false" customHeight="false" outlineLevel="0" collapsed="false">
      <c r="B2" s="1" t="s">
        <v>0</v>
      </c>
    </row>
    <row r="4" customFormat="false" ht="34.5" hidden="false" customHeight="true" outlineLevel="0" collapsed="false">
      <c r="B4" s="2" t="s">
        <v>1</v>
      </c>
    </row>
    <row r="7" customFormat="false" ht="15" hidden="false" customHeight="false" outlineLevel="0" collapsed="false">
      <c r="B7" s="3" t="s">
        <v>2</v>
      </c>
    </row>
    <row r="8" customFormat="false" ht="39.75" hidden="false" customHeight="true" outlineLevel="0" collapsed="false">
      <c r="B8" s="4" t="s">
        <v>3</v>
      </c>
    </row>
    <row r="11" customFormat="false" ht="15" hidden="false" customHeight="false" outlineLevel="0" collapsed="false">
      <c r="B11" s="3" t="s">
        <v>4</v>
      </c>
    </row>
    <row r="12" customFormat="false" ht="124.5" hidden="false" customHeight="true" outlineLevel="0" collapsed="false">
      <c r="B12" s="4" t="s">
        <v>5</v>
      </c>
    </row>
    <row r="15" customFormat="false" ht="15" hidden="false" customHeight="false" outlineLevel="0" collapsed="false">
      <c r="B15" s="3" t="s">
        <v>6</v>
      </c>
    </row>
    <row r="16" customFormat="false" ht="79.5" hidden="false" customHeight="true" outlineLevel="0" collapsed="false">
      <c r="B16" s="4" t="s">
        <v>7</v>
      </c>
    </row>
    <row r="19" customFormat="false" ht="15" hidden="false" customHeight="false" outlineLevel="0" collapsed="false">
      <c r="B19" s="3" t="s">
        <v>8</v>
      </c>
    </row>
    <row r="20" customFormat="false" ht="15" hidden="false" customHeight="false" outlineLevel="0" collapsed="false">
      <c r="B20" s="5" t="s">
        <v>9</v>
      </c>
    </row>
    <row r="23" customFormat="false" ht="15" hidden="false" customHeight="false" outlineLevel="0" collapsed="false">
      <c r="B23" s="3" t="s">
        <v>10</v>
      </c>
    </row>
    <row r="24" customFormat="false" ht="15" hidden="false" customHeight="false" outlineLevel="0" collapsed="false">
      <c r="B24" s="6" t="s">
        <v>11</v>
      </c>
    </row>
  </sheetData>
  <hyperlinks>
    <hyperlink ref="B20" r:id="rId1" display="https://csmredefined.com/playbooks/ai-decision-matrix"/>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6" min="2" style="0" width="16"/>
    <col collapsed="false" customWidth="true" hidden="false" outlineLevel="0" max="7" min="7" style="0" width="4"/>
  </cols>
  <sheetData>
    <row r="2" customFormat="false" ht="26.8" hidden="false" customHeight="false" outlineLevel="0" collapsed="false">
      <c r="B2" s="7" t="s">
        <v>12</v>
      </c>
    </row>
    <row r="4" customFormat="false" ht="24" hidden="false" customHeight="true" outlineLevel="0" collapsed="false">
      <c r="B4" s="6" t="s">
        <v>13</v>
      </c>
    </row>
    <row r="7" customFormat="false" ht="15" hidden="false" customHeight="false" outlineLevel="0" collapsed="false">
      <c r="B7" s="8" t="s">
        <v>14</v>
      </c>
    </row>
    <row r="8" customFormat="false" ht="15" hidden="false" customHeight="false" outlineLevel="0" collapsed="false">
      <c r="B8" s="9"/>
      <c r="C8" s="10" t="n">
        <v>1</v>
      </c>
      <c r="D8" s="10"/>
      <c r="E8" s="10" t="n">
        <v>3</v>
      </c>
      <c r="F8" s="10" t="n">
        <v>4</v>
      </c>
    </row>
    <row r="9" customFormat="false" ht="42" hidden="false" customHeight="true" outlineLevel="0" collapsed="false">
      <c r="B9" s="10" t="n">
        <v>4</v>
      </c>
      <c r="C9" s="11" t="s">
        <v>15</v>
      </c>
      <c r="D9" s="11" t="s">
        <v>15</v>
      </c>
      <c r="E9" s="11" t="s">
        <v>15</v>
      </c>
      <c r="F9" s="11" t="s">
        <v>15</v>
      </c>
    </row>
    <row r="10" customFormat="false" ht="42" hidden="false" customHeight="true" outlineLevel="0" collapsed="false">
      <c r="B10" s="10" t="n">
        <v>3</v>
      </c>
      <c r="C10" s="12" t="s">
        <v>16</v>
      </c>
      <c r="D10" s="12" t="s">
        <v>16</v>
      </c>
      <c r="E10" s="13" t="s">
        <v>17</v>
      </c>
      <c r="F10" s="11" t="s">
        <v>15</v>
      </c>
    </row>
    <row r="11" customFormat="false" ht="42" hidden="false" customHeight="true" outlineLevel="0" collapsed="false">
      <c r="B11" s="10" t="n">
        <v>2</v>
      </c>
      <c r="C11" s="14" t="s">
        <v>18</v>
      </c>
      <c r="D11" s="12" t="s">
        <v>16</v>
      </c>
      <c r="E11" s="12" t="s">
        <v>16</v>
      </c>
      <c r="F11" s="13" t="s">
        <v>17</v>
      </c>
    </row>
    <row r="12" customFormat="false" ht="42" hidden="false" customHeight="true" outlineLevel="0" collapsed="false">
      <c r="B12" s="10" t="n">
        <v>1</v>
      </c>
      <c r="C12" s="14" t="s">
        <v>18</v>
      </c>
      <c r="D12" s="12" t="s">
        <v>16</v>
      </c>
      <c r="E12" s="12" t="s">
        <v>16</v>
      </c>
      <c r="F12" s="13" t="s">
        <v>17</v>
      </c>
    </row>
    <row r="14" customFormat="false" ht="15" hidden="false" customHeight="false" outlineLevel="0" collapsed="false">
      <c r="C14" s="15" t="s">
        <v>19</v>
      </c>
      <c r="D14" s="15"/>
      <c r="E14" s="15"/>
      <c r="F14" s="15"/>
    </row>
    <row r="17" customFormat="false" ht="15" hidden="false" customHeight="false" outlineLevel="0" collapsed="false">
      <c r="B17" s="3" t="s">
        <v>20</v>
      </c>
    </row>
    <row r="18" customFormat="false" ht="27.75" hidden="false" customHeight="true" outlineLevel="0" collapsed="false">
      <c r="B18" s="16" t="s">
        <v>18</v>
      </c>
      <c r="C18" s="17" t="s">
        <v>21</v>
      </c>
      <c r="D18" s="17"/>
      <c r="E18" s="17"/>
      <c r="F18" s="17"/>
    </row>
    <row r="19" customFormat="false" ht="27.75" hidden="false" customHeight="true" outlineLevel="0" collapsed="false">
      <c r="B19" s="18" t="s">
        <v>16</v>
      </c>
      <c r="C19" s="17" t="s">
        <v>22</v>
      </c>
      <c r="D19" s="17"/>
      <c r="E19" s="17"/>
      <c r="F19" s="17"/>
    </row>
    <row r="20" customFormat="false" ht="27.75" hidden="false" customHeight="true" outlineLevel="0" collapsed="false">
      <c r="B20" s="19" t="s">
        <v>17</v>
      </c>
      <c r="C20" s="17" t="s">
        <v>23</v>
      </c>
      <c r="D20" s="17"/>
      <c r="E20" s="17"/>
      <c r="F20" s="17"/>
    </row>
    <row r="21" customFormat="false" ht="27.75" hidden="false" customHeight="true" outlineLevel="0" collapsed="false">
      <c r="B21" s="20" t="s">
        <v>15</v>
      </c>
      <c r="C21" s="17" t="s">
        <v>24</v>
      </c>
      <c r="D21" s="17"/>
      <c r="E21" s="17"/>
      <c r="F21" s="17"/>
    </row>
  </sheetData>
  <mergeCells count="5">
    <mergeCell ref="C14:F14"/>
    <mergeCell ref="C18:F18"/>
    <mergeCell ref="C19:F19"/>
    <mergeCell ref="C20:F20"/>
    <mergeCell ref="C21:F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55"/>
    <col collapsed="false" customWidth="true" hidden="false" outlineLevel="0" max="4" min="3" style="0" width="11"/>
    <col collapsed="false" customWidth="true" hidden="false" outlineLevel="0" max="5" min="5" style="0" width="14"/>
    <col collapsed="false" customWidth="true" hidden="false" outlineLevel="0" max="6" min="6" style="0" width="75"/>
  </cols>
  <sheetData>
    <row r="2" customFormat="false" ht="26.8" hidden="false" customHeight="false" outlineLevel="0" collapsed="false">
      <c r="B2" s="7" t="s">
        <v>25</v>
      </c>
    </row>
    <row r="4" customFormat="false" ht="21.75" hidden="false" customHeight="true" outlineLevel="0" collapsed="false">
      <c r="B4" s="6" t="s">
        <v>26</v>
      </c>
    </row>
    <row r="7" customFormat="false" ht="15" hidden="false" customHeight="false" outlineLevel="0" collapsed="false">
      <c r="B7" s="21" t="s">
        <v>27</v>
      </c>
      <c r="C7" s="22" t="s">
        <v>28</v>
      </c>
      <c r="D7" s="22" t="s">
        <v>29</v>
      </c>
      <c r="E7" s="22" t="s">
        <v>30</v>
      </c>
      <c r="F7" s="22" t="s">
        <v>31</v>
      </c>
    </row>
    <row r="8" customFormat="false" ht="72.75" hidden="false" customHeight="true" outlineLevel="0" collapsed="false">
      <c r="B8" s="4" t="s">
        <v>32</v>
      </c>
      <c r="C8" s="23" t="n">
        <v>1</v>
      </c>
      <c r="D8" s="23" t="n">
        <v>1</v>
      </c>
      <c r="E8" s="24" t="str">
        <f aca="false">IF(OR(D8=4, AND(C8=4, D8&gt;=3)), "Leave Alone", IF(AND(D8=3, C8&lt;=2), "Augment", IF(AND(D8=3, C8=3), "Inform", IF(AND(D8=2, C8=1), "Automate", IF(AND(D8=2, C8&lt;=3), "Augment", IF(AND(D8=2, C8=4), "Inform", IF(AND(D8=1, C8=1), "Automate", IF(AND(D8=1, C8&lt;=3), "Augment", IF(AND(D8=1, C8=4), "Inform", "—")))))))))</f>
        <v>Automate</v>
      </c>
      <c r="F8" s="4" t="s">
        <v>33</v>
      </c>
    </row>
    <row r="9" customFormat="false" ht="54.75" hidden="false" customHeight="true" outlineLevel="0" collapsed="false">
      <c r="B9" s="4" t="s">
        <v>34</v>
      </c>
      <c r="C9" s="23" t="n">
        <v>1</v>
      </c>
      <c r="D9" s="23" t="n">
        <v>1</v>
      </c>
      <c r="E9" s="24" t="str">
        <f aca="false">IF(OR(D9=4, AND(C9=4, D9&gt;=3)), "Leave Alone", IF(AND(D9=3, C9&lt;=2), "Augment", IF(AND(D9=3, C9=3), "Inform", IF(AND(D9=2, C9=1), "Automate", IF(AND(D9=2, C9&lt;=3), "Augment", IF(AND(D9=2, C9=4), "Inform", IF(AND(D9=1, C9=1), "Automate", IF(AND(D9=1, C9&lt;=3), "Augment", IF(AND(D9=1, C9=4), "Inform", "—")))))))))</f>
        <v>Automate</v>
      </c>
      <c r="F9" s="4" t="s">
        <v>35</v>
      </c>
    </row>
    <row r="10" customFormat="false" ht="63" hidden="false" customHeight="true" outlineLevel="0" collapsed="false">
      <c r="B10" s="4" t="s">
        <v>36</v>
      </c>
      <c r="C10" s="23" t="n">
        <v>2</v>
      </c>
      <c r="D10" s="23" t="n">
        <v>1</v>
      </c>
      <c r="E10" s="24" t="str">
        <f aca="false">IF(OR(D10=4, AND(C10=4, D10&gt;=3)), "Leave Alone", IF(AND(D10=3, C10&lt;=2), "Augment", IF(AND(D10=3, C10=3), "Inform", IF(AND(D10=2, C10=1), "Automate", IF(AND(D10=2, C10&lt;=3), "Augment", IF(AND(D10=2, C10=4), "Inform", IF(AND(D10=1, C10=1), "Automate", IF(AND(D10=1, C10&lt;=3), "Augment", IF(AND(D10=1, C10=4), "Inform", "—")))))))))</f>
        <v>Augment</v>
      </c>
      <c r="F10" s="4" t="s">
        <v>37</v>
      </c>
    </row>
    <row r="11" customFormat="false" ht="85.5" hidden="false" customHeight="true" outlineLevel="0" collapsed="false">
      <c r="B11" s="4" t="s">
        <v>38</v>
      </c>
      <c r="C11" s="23" t="n">
        <v>2</v>
      </c>
      <c r="D11" s="23" t="n">
        <v>2</v>
      </c>
      <c r="E11" s="24" t="str">
        <f aca="false">IF(OR(D11=4, AND(C11=4, D11&gt;=3)), "Leave Alone", IF(AND(D11=3, C11&lt;=2), "Augment", IF(AND(D11=3, C11=3), "Inform", IF(AND(D11=2, C11=1), "Automate", IF(AND(D11=2, C11&lt;=3), "Augment", IF(AND(D11=2, C11=4), "Inform", IF(AND(D11=1, C11=1), "Automate", IF(AND(D11=1, C11&lt;=3), "Augment", IF(AND(D11=1, C11=4), "Inform", "—")))))))))</f>
        <v>Augment</v>
      </c>
      <c r="F11" s="4" t="s">
        <v>39</v>
      </c>
    </row>
    <row r="12" customFormat="false" ht="55.5" hidden="false" customHeight="true" outlineLevel="0" collapsed="false">
      <c r="B12" s="4" t="s">
        <v>40</v>
      </c>
      <c r="C12" s="23" t="n">
        <v>2</v>
      </c>
      <c r="D12" s="23" t="n">
        <v>1</v>
      </c>
      <c r="E12" s="24" t="str">
        <f aca="false">IF(OR(D12=4, AND(C12=4, D12&gt;=3)), "Leave Alone", IF(AND(D12=3, C12&lt;=2), "Augment", IF(AND(D12=3, C12=3), "Inform", IF(AND(D12=2, C12=1), "Automate", IF(AND(D12=2, C12&lt;=3), "Augment", IF(AND(D12=2, C12=4), "Inform", IF(AND(D12=1, C12=1), "Automate", IF(AND(D12=1, C12&lt;=3), "Augment", IF(AND(D12=1, C12=4), "Inform", "—")))))))))</f>
        <v>Augment</v>
      </c>
      <c r="F12" s="4" t="s">
        <v>41</v>
      </c>
    </row>
    <row r="13" customFormat="false" ht="94.5" hidden="false" customHeight="true" outlineLevel="0" collapsed="false">
      <c r="B13" s="4" t="s">
        <v>42</v>
      </c>
      <c r="C13" s="23" t="n">
        <v>3</v>
      </c>
      <c r="D13" s="23" t="n">
        <v>2</v>
      </c>
      <c r="E13" s="24" t="str">
        <f aca="false">IF(OR(D13=4, AND(C13=4, D13&gt;=3)), "Leave Alone", IF(AND(D13=3, C13&lt;=2), "Augment", IF(AND(D13=3, C13=3), "Inform", IF(AND(D13=2, C13=1), "Automate", IF(AND(D13=2, C13&lt;=3), "Augment", IF(AND(D13=2, C13=4), "Inform", IF(AND(D13=1, C13=1), "Automate", IF(AND(D13=1, C13&lt;=3), "Augment", IF(AND(D13=1, C13=4), "Inform", "—")))))))))</f>
        <v>Augment</v>
      </c>
      <c r="F13" s="4" t="s">
        <v>43</v>
      </c>
    </row>
    <row r="14" customFormat="false" ht="102.75" hidden="false" customHeight="true" outlineLevel="0" collapsed="false">
      <c r="B14" s="4" t="s">
        <v>44</v>
      </c>
      <c r="C14" s="23" t="n">
        <v>3</v>
      </c>
      <c r="D14" s="23" t="n">
        <v>3</v>
      </c>
      <c r="E14" s="24" t="str">
        <f aca="false">IF(OR(D14=4, AND(C14=4, D14&gt;=3)), "Leave Alone", IF(AND(D14=3, C14&lt;=2), "Augment", IF(AND(D14=3, C14=3), "Inform", IF(AND(D14=2, C14=1), "Automate", IF(AND(D14=2, C14&lt;=3), "Augment", IF(AND(D14=2, C14=4), "Inform", IF(AND(D14=1, C14=1), "Automate", IF(AND(D14=1, C14&lt;=3), "Augment", IF(AND(D14=1, C14=4), "Inform", "—")))))))))</f>
        <v>Inform</v>
      </c>
      <c r="F14" s="4" t="s">
        <v>45</v>
      </c>
    </row>
    <row r="15" customFormat="false" ht="88.5" hidden="false" customHeight="true" outlineLevel="0" collapsed="false">
      <c r="B15" s="4" t="s">
        <v>46</v>
      </c>
      <c r="C15" s="23" t="n">
        <v>3</v>
      </c>
      <c r="D15" s="23" t="n">
        <v>2</v>
      </c>
      <c r="E15" s="24" t="str">
        <f aca="false">IF(OR(D15=4, AND(C15=4, D15&gt;=3)), "Leave Alone", IF(AND(D15=3, C15&lt;=2), "Augment", IF(AND(D15=3, C15=3), "Inform", IF(AND(D15=2, C15=1), "Automate", IF(AND(D15=2, C15&lt;=3), "Augment", IF(AND(D15=2, C15=4), "Inform", IF(AND(D15=1, C15=1), "Automate", IF(AND(D15=1, C15&lt;=3), "Augment", IF(AND(D15=1, C15=4), "Inform", "—")))))))))</f>
        <v>Augment</v>
      </c>
      <c r="F15" s="4" t="s">
        <v>47</v>
      </c>
    </row>
    <row r="16" customFormat="false" ht="114" hidden="false" customHeight="true" outlineLevel="0" collapsed="false">
      <c r="B16" s="4" t="s">
        <v>48</v>
      </c>
      <c r="C16" s="23" t="n">
        <v>4</v>
      </c>
      <c r="D16" s="23" t="n">
        <v>2</v>
      </c>
      <c r="E16" s="24" t="str">
        <f aca="false">IF(OR(D16=4, AND(C16=4, D16&gt;=3)), "Leave Alone", IF(AND(D16=3, C16&lt;=2), "Augment", IF(AND(D16=3, C16=3), "Inform", IF(AND(D16=2, C16=1), "Automate", IF(AND(D16=2, C16&lt;=3), "Augment", IF(AND(D16=2, C16=4), "Inform", IF(AND(D16=1, C16=1), "Automate", IF(AND(D16=1, C16&lt;=3), "Augment", IF(AND(D16=1, C16=4), "Inform", "—")))))))))</f>
        <v>Inform</v>
      </c>
      <c r="F16" s="4" t="s">
        <v>49</v>
      </c>
    </row>
    <row r="17" customFormat="false" ht="103.5" hidden="false" customHeight="true" outlineLevel="0" collapsed="false">
      <c r="B17" s="4" t="s">
        <v>50</v>
      </c>
      <c r="C17" s="23" t="n">
        <v>3</v>
      </c>
      <c r="D17" s="23" t="n">
        <v>4</v>
      </c>
      <c r="E17" s="24" t="str">
        <f aca="false">IF(OR(D17=4, AND(C17=4, D17&gt;=3)), "Leave Alone", IF(AND(D17=3, C17&lt;=2), "Augment", IF(AND(D17=3, C17=3), "Inform", IF(AND(D17=2, C17=1), "Automate", IF(AND(D17=2, C17&lt;=3), "Augment", IF(AND(D17=2, C17=4), "Inform", IF(AND(D17=1, C17=1), "Automate", IF(AND(D17=1, C17&lt;=3), "Augment", IF(AND(D17=1, C17=4), "Inform", "—")))))))))</f>
        <v>Leave Alone</v>
      </c>
      <c r="F17" s="4" t="s">
        <v>51</v>
      </c>
    </row>
    <row r="18" customFormat="false" ht="111" hidden="false" customHeight="true" outlineLevel="0" collapsed="false">
      <c r="B18" s="4" t="s">
        <v>52</v>
      </c>
      <c r="C18" s="23" t="n">
        <v>4</v>
      </c>
      <c r="D18" s="23" t="n">
        <v>3</v>
      </c>
      <c r="E18" s="24" t="str">
        <f aca="false">IF(OR(D18=4, AND(C18=4, D18&gt;=3)), "Leave Alone", IF(AND(D18=3, C18&lt;=2), "Augment", IF(AND(D18=3, C18=3), "Inform", IF(AND(D18=2, C18=1), "Automate", IF(AND(D18=2, C18&lt;=3), "Augment", IF(AND(D18=2, C18=4), "Inform", IF(AND(D18=1, C18=1), "Automate", IF(AND(D18=1, C18&lt;=3), "Augment", IF(AND(D18=1, C18=4), "Inform", "—")))))))))</f>
        <v>Leave Alone</v>
      </c>
      <c r="F18" s="4" t="s">
        <v>53</v>
      </c>
    </row>
    <row r="19" customFormat="false" ht="75.75" hidden="false" customHeight="true" outlineLevel="0" collapsed="false">
      <c r="B19" s="4" t="s">
        <v>54</v>
      </c>
      <c r="C19" s="23" t="n">
        <v>4</v>
      </c>
      <c r="D19" s="23" t="n">
        <v>4</v>
      </c>
      <c r="E19" s="24" t="str">
        <f aca="false">IF(OR(D19=4, AND(C19=4, D19&gt;=3)), "Leave Alone", IF(AND(D19=3, C19&lt;=2), "Augment", IF(AND(D19=3, C19=3), "Inform", IF(AND(D19=2, C19=1), "Automate", IF(AND(D19=2, C19&lt;=3), "Augment", IF(AND(D19=2, C19=4), "Inform", IF(AND(D19=1, C19=1), "Automate", IF(AND(D19=1, C19&lt;=3), "Augment", IF(AND(D19=1, C19=4), "Inform", "—")))))))))</f>
        <v>Leave Alone</v>
      </c>
      <c r="F19" s="4" t="s">
        <v>55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55"/>
    <col collapsed="false" customWidth="true" hidden="false" outlineLevel="0" max="4" min="3" style="0" width="11"/>
    <col collapsed="false" customWidth="true" hidden="false" outlineLevel="0" max="5" min="5" style="0" width="14"/>
    <col collapsed="false" customWidth="true" hidden="false" outlineLevel="0" max="6" min="6" style="0" width="50"/>
  </cols>
  <sheetData>
    <row r="2" customFormat="false" ht="26.8" hidden="false" customHeight="false" outlineLevel="0" collapsed="false">
      <c r="B2" s="7" t="s">
        <v>56</v>
      </c>
    </row>
    <row r="4" customFormat="false" ht="30" hidden="false" customHeight="true" outlineLevel="0" collapsed="false">
      <c r="B4" s="25" t="s">
        <v>57</v>
      </c>
    </row>
    <row r="7" customFormat="false" ht="15" hidden="false" customHeight="false" outlineLevel="0" collapsed="false">
      <c r="B7" s="21" t="s">
        <v>27</v>
      </c>
      <c r="C7" s="22" t="s">
        <v>58</v>
      </c>
      <c r="D7" s="22" t="s">
        <v>59</v>
      </c>
      <c r="E7" s="22" t="s">
        <v>30</v>
      </c>
      <c r="F7" s="22" t="s">
        <v>60</v>
      </c>
    </row>
    <row r="8" customFormat="false" ht="15" hidden="false" customHeight="false" outlineLevel="0" collapsed="false">
      <c r="B8" s="26" t="s">
        <v>61</v>
      </c>
      <c r="C8" s="27" t="n">
        <v>1</v>
      </c>
      <c r="D8" s="27" t="n">
        <v>1</v>
      </c>
      <c r="E8" s="28" t="str">
        <f aca="false">IF(OR(C8="", D8=""), "", IF(OR(D8=4, AND(C8=4, D8&gt;=3)), "Leave Alone", IF(AND(D8=3, C8&lt;=2), "Augment", IF(AND(D8=3, C8=3), "Inform", IF(AND(D8=2, C8=1), "Automate", IF(AND(D8=2, C8&lt;=3), "Augment", IF(AND(D8=2, C8=4), "Inform", IF(AND(D8=1, C8=1), "Automate", IF(AND(D8=1, C8&lt;=3), "Augment", IF(AND(D8=1, C8=4), "Inform", "—"))))))))))</f>
        <v>Automate</v>
      </c>
      <c r="F8" s="26" t="s">
        <v>62</v>
      </c>
    </row>
    <row r="9" customFormat="false" ht="15" hidden="false" customHeight="false" outlineLevel="0" collapsed="false">
      <c r="B9" s="26" t="s">
        <v>63</v>
      </c>
      <c r="C9" s="27" t="n">
        <v>1</v>
      </c>
      <c r="D9" s="27" t="n">
        <v>2</v>
      </c>
      <c r="E9" s="28" t="str">
        <f aca="false">IF(OR(C9="", D9=""), "", IF(OR(D9=4, AND(C9=4, D9&gt;=3)), "Leave Alone", IF(AND(D9=3, C9&lt;=2), "Augment", IF(AND(D9=3, C9=3), "Inform", IF(AND(D9=2, C9=1), "Automate", IF(AND(D9=2, C9&lt;=3), "Augment", IF(AND(D9=2, C9=4), "Inform", IF(AND(D9=1, C9=1), "Automate", IF(AND(D9=1, C9&lt;=3), "Augment", IF(AND(D9=1, C9=4), "Inform", "—"))))))))))</f>
        <v>Automate</v>
      </c>
      <c r="F9" s="29"/>
    </row>
    <row r="10" customFormat="false" ht="15" hidden="false" customHeight="false" outlineLevel="0" collapsed="false">
      <c r="B10" s="26" t="s">
        <v>64</v>
      </c>
      <c r="C10" s="27" t="n">
        <v>4</v>
      </c>
      <c r="D10" s="27" t="n">
        <v>4</v>
      </c>
      <c r="E10" s="28" t="str">
        <f aca="false">IF(OR(C10="", D10=""), "", IF(OR(D10=4, AND(C10=4, D10&gt;=3)), "Leave Alone", IF(AND(D10=3, C10&lt;=2), "Augment", IF(AND(D10=3, C10=3), "Inform", IF(AND(D10=2, C10=1), "Automate", IF(AND(D10=2, C10&lt;=3), "Augment", IF(AND(D10=2, C10=4), "Inform", IF(AND(D10=1, C10=1), "Automate", IF(AND(D10=1, C10&lt;=3), "Augment", IF(AND(D10=1, C10=4), "Inform", "—"))))))))))</f>
        <v>Leave Alone</v>
      </c>
      <c r="F10" s="29"/>
    </row>
    <row r="11" customFormat="false" ht="15" hidden="false" customHeight="false" outlineLevel="0" collapsed="false">
      <c r="B11" s="26" t="s">
        <v>65</v>
      </c>
      <c r="C11" s="27" t="n">
        <v>3</v>
      </c>
      <c r="D11" s="27" t="n">
        <v>2</v>
      </c>
      <c r="E11" s="28" t="str">
        <f aca="false">IF(OR(C11="", D11=""), "", IF(OR(D11=4, AND(C11=4, D11&gt;=3)), "Leave Alone", IF(AND(D11=3, C11&lt;=2), "Augment", IF(AND(D11=3, C11=3), "Inform", IF(AND(D11=2, C11=1), "Automate", IF(AND(D11=2, C11&lt;=3), "Augment", IF(AND(D11=2, C11=4), "Inform", IF(AND(D11=1, C11=1), "Automate", IF(AND(D11=1, C11&lt;=3), "Augment", IF(AND(D11=1, C11=4), "Inform", "—"))))))))))</f>
        <v>Augment</v>
      </c>
      <c r="F11" s="29"/>
    </row>
    <row r="12" customFormat="false" ht="15" hidden="false" customHeight="false" outlineLevel="0" collapsed="false">
      <c r="B12" s="26" t="s">
        <v>66</v>
      </c>
      <c r="C12" s="27" t="n">
        <v>2</v>
      </c>
      <c r="D12" s="27" t="n">
        <v>3</v>
      </c>
      <c r="E12" s="28" t="str">
        <f aca="false">IF(OR(C12="", D12=""), "", IF(OR(D12=4, AND(C12=4, D12&gt;=3)), "Leave Alone", IF(AND(D12=3, C12&lt;=2), "Augment", IF(AND(D12=3, C12=3), "Inform", IF(AND(D12=2, C12=1), "Automate", IF(AND(D12=2, C12&lt;=3), "Augment", IF(AND(D12=2, C12=4), "Inform", IF(AND(D12=1, C12=1), "Automate", IF(AND(D12=1, C12&lt;=3), "Augment", IF(AND(D12=1, C12=4), "Inform", "—"))))))))))</f>
        <v>Augment</v>
      </c>
      <c r="F12" s="29"/>
    </row>
    <row r="13" customFormat="false" ht="15" hidden="false" customHeight="false" outlineLevel="0" collapsed="false">
      <c r="B13" s="29"/>
      <c r="C13" s="30"/>
      <c r="D13" s="30"/>
      <c r="E13" s="28" t="str">
        <f aca="false">IF(OR(C13="", D13=""), "", IF(OR(D13=4, AND(C13=4, D13&gt;=3)), "Leave Alone", IF(AND(D13=3, C13&lt;=2), "Augment", IF(AND(D13=3, C13=3), "Inform", IF(AND(D13=2, C13=1), "Automate", IF(AND(D13=2, C13&lt;=3), "Augment", IF(AND(D13=2, C13=4), "Inform", IF(AND(D13=1, C13=1), "Automate", IF(AND(D13=1, C13&lt;=3), "Augment", IF(AND(D13=1, C13=4), "Inform", "—"))))))))))</f>
        <v/>
      </c>
      <c r="F13" s="29"/>
    </row>
    <row r="14" customFormat="false" ht="15" hidden="false" customHeight="false" outlineLevel="0" collapsed="false">
      <c r="B14" s="29"/>
      <c r="C14" s="30"/>
      <c r="D14" s="30"/>
      <c r="E14" s="28" t="str">
        <f aca="false">IF(OR(C14="", D14=""), "", IF(OR(D14=4, AND(C14=4, D14&gt;=3)), "Leave Alone", IF(AND(D14=3, C14&lt;=2), "Augment", IF(AND(D14=3, C14=3), "Inform", IF(AND(D14=2, C14=1), "Automate", IF(AND(D14=2, C14&lt;=3), "Augment", IF(AND(D14=2, C14=4), "Inform", IF(AND(D14=1, C14=1), "Automate", IF(AND(D14=1, C14&lt;=3), "Augment", IF(AND(D14=1, C14=4), "Inform", "—"))))))))))</f>
        <v/>
      </c>
      <c r="F14" s="29"/>
    </row>
    <row r="15" customFormat="false" ht="15" hidden="false" customHeight="false" outlineLevel="0" collapsed="false">
      <c r="B15" s="29"/>
      <c r="C15" s="30"/>
      <c r="D15" s="30"/>
      <c r="E15" s="28" t="str">
        <f aca="false">IF(OR(C15="", D15=""), "", IF(OR(D15=4, AND(C15=4, D15&gt;=3)), "Leave Alone", IF(AND(D15=3, C15&lt;=2), "Augment", IF(AND(D15=3, C15=3), "Inform", IF(AND(D15=2, C15=1), "Automate", IF(AND(D15=2, C15&lt;=3), "Augment", IF(AND(D15=2, C15=4), "Inform", IF(AND(D15=1, C15=1), "Automate", IF(AND(D15=1, C15&lt;=3), "Augment", IF(AND(D15=1, C15=4), "Inform", "—"))))))))))</f>
        <v/>
      </c>
      <c r="F15" s="29"/>
    </row>
    <row r="16" customFormat="false" ht="15" hidden="false" customHeight="false" outlineLevel="0" collapsed="false">
      <c r="B16" s="29"/>
      <c r="C16" s="30"/>
      <c r="D16" s="30"/>
      <c r="E16" s="28" t="str">
        <f aca="false">IF(OR(C16="", D16=""), "", IF(OR(D16=4, AND(C16=4, D16&gt;=3)), "Leave Alone", IF(AND(D16=3, C16&lt;=2), "Augment", IF(AND(D16=3, C16=3), "Inform", IF(AND(D16=2, C16=1), "Automate", IF(AND(D16=2, C16&lt;=3), "Augment", IF(AND(D16=2, C16=4), "Inform", IF(AND(D16=1, C16=1), "Automate", IF(AND(D16=1, C16&lt;=3), "Augment", IF(AND(D16=1, C16=4), "Inform", "—"))))))))))</f>
        <v/>
      </c>
      <c r="F16" s="29"/>
    </row>
    <row r="17" customFormat="false" ht="15" hidden="false" customHeight="false" outlineLevel="0" collapsed="false">
      <c r="B17" s="29"/>
      <c r="C17" s="30"/>
      <c r="D17" s="30"/>
      <c r="E17" s="28" t="str">
        <f aca="false">IF(OR(C17="", D17=""), "", IF(OR(D17=4, AND(C17=4, D17&gt;=3)), "Leave Alone", IF(AND(D17=3, C17&lt;=2), "Augment", IF(AND(D17=3, C17=3), "Inform", IF(AND(D17=2, C17=1), "Automate", IF(AND(D17=2, C17&lt;=3), "Augment", IF(AND(D17=2, C17=4), "Inform", IF(AND(D17=1, C17=1), "Automate", IF(AND(D17=1, C17&lt;=3), "Augment", IF(AND(D17=1, C17=4), "Inform", "—"))))))))))</f>
        <v/>
      </c>
      <c r="F17" s="29"/>
    </row>
    <row r="18" customFormat="false" ht="15" hidden="false" customHeight="false" outlineLevel="0" collapsed="false">
      <c r="B18" s="29"/>
      <c r="C18" s="30"/>
      <c r="D18" s="30"/>
      <c r="E18" s="28" t="str">
        <f aca="false">IF(OR(C18="", D18=""), "", IF(OR(D18=4, AND(C18=4, D18&gt;=3)), "Leave Alone", IF(AND(D18=3, C18&lt;=2), "Augment", IF(AND(D18=3, C18=3), "Inform", IF(AND(D18=2, C18=1), "Automate", IF(AND(D18=2, C18&lt;=3), "Augment", IF(AND(D18=2, C18=4), "Inform", IF(AND(D18=1, C18=1), "Automate", IF(AND(D18=1, C18&lt;=3), "Augment", IF(AND(D18=1, C18=4), "Inform", "—"))))))))))</f>
        <v/>
      </c>
      <c r="F18" s="29"/>
    </row>
    <row r="19" customFormat="false" ht="15" hidden="false" customHeight="false" outlineLevel="0" collapsed="false">
      <c r="B19" s="29"/>
      <c r="C19" s="30"/>
      <c r="D19" s="30"/>
      <c r="E19" s="28" t="str">
        <f aca="false">IF(OR(C19="", D19=""), "", IF(OR(D19=4, AND(C19=4, D19&gt;=3)), "Leave Alone", IF(AND(D19=3, C19&lt;=2), "Augment", IF(AND(D19=3, C19=3), "Inform", IF(AND(D19=2, C19=1), "Automate", IF(AND(D19=2, C19&lt;=3), "Augment", IF(AND(D19=2, C19=4), "Inform", IF(AND(D19=1, C19=1), "Automate", IF(AND(D19=1, C19&lt;=3), "Augment", IF(AND(D19=1, C19=4), "Inform", "—"))))))))))</f>
        <v/>
      </c>
      <c r="F19" s="29"/>
    </row>
    <row r="20" customFormat="false" ht="15" hidden="false" customHeight="false" outlineLevel="0" collapsed="false">
      <c r="B20" s="29"/>
      <c r="C20" s="30"/>
      <c r="D20" s="30"/>
      <c r="E20" s="28" t="str">
        <f aca="false">IF(OR(C20="", D20=""), "", IF(OR(D20=4, AND(C20=4, D20&gt;=3)), "Leave Alone", IF(AND(D20=3, C20&lt;=2), "Augment", IF(AND(D20=3, C20=3), "Inform", IF(AND(D20=2, C20=1), "Automate", IF(AND(D20=2, C20&lt;=3), "Augment", IF(AND(D20=2, C20=4), "Inform", IF(AND(D20=1, C20=1), "Automate", IF(AND(D20=1, C20&lt;=3), "Augment", IF(AND(D20=1, C20=4), "Inform", "—"))))))))))</f>
        <v/>
      </c>
      <c r="F20" s="29"/>
    </row>
    <row r="21" customFormat="false" ht="15" hidden="false" customHeight="false" outlineLevel="0" collapsed="false">
      <c r="B21" s="29"/>
      <c r="C21" s="30"/>
      <c r="D21" s="30"/>
      <c r="E21" s="28" t="str">
        <f aca="false">IF(OR(C21="", D21=""), "", IF(OR(D21=4, AND(C21=4, D21&gt;=3)), "Leave Alone", IF(AND(D21=3, C21&lt;=2), "Augment", IF(AND(D21=3, C21=3), "Inform", IF(AND(D21=2, C21=1), "Automate", IF(AND(D21=2, C21&lt;=3), "Augment", IF(AND(D21=2, C21=4), "Inform", IF(AND(D21=1, C21=1), "Automate", IF(AND(D21=1, C21&lt;=3), "Augment", IF(AND(D21=1, C21=4), "Inform", "—"))))))))))</f>
        <v/>
      </c>
      <c r="F21" s="29"/>
    </row>
    <row r="22" customFormat="false" ht="15" hidden="false" customHeight="false" outlineLevel="0" collapsed="false">
      <c r="B22" s="29"/>
      <c r="C22" s="30"/>
      <c r="D22" s="30"/>
      <c r="E22" s="28" t="str">
        <f aca="false">IF(OR(C22="", D22=""), "", IF(OR(D22=4, AND(C22=4, D22&gt;=3)), "Leave Alone", IF(AND(D22=3, C22&lt;=2), "Augment", IF(AND(D22=3, C22=3), "Inform", IF(AND(D22=2, C22=1), "Automate", IF(AND(D22=2, C22&lt;=3), "Augment", IF(AND(D22=2, C22=4), "Inform", IF(AND(D22=1, C22=1), "Automate", IF(AND(D22=1, C22&lt;=3), "Augment", IF(AND(D22=1, C22=4), "Inform", "—"))))))))))</f>
        <v/>
      </c>
      <c r="F22" s="29"/>
    </row>
    <row r="23" customFormat="false" ht="15" hidden="false" customHeight="false" outlineLevel="0" collapsed="false">
      <c r="B23" s="29"/>
      <c r="C23" s="30"/>
      <c r="D23" s="30"/>
      <c r="E23" s="28" t="str">
        <f aca="false">IF(OR(C23="", D23=""), "", IF(OR(D23=4, AND(C23=4, D23&gt;=3)), "Leave Alone", IF(AND(D23=3, C23&lt;=2), "Augment", IF(AND(D23=3, C23=3), "Inform", IF(AND(D23=2, C23=1), "Automate", IF(AND(D23=2, C23&lt;=3), "Augment", IF(AND(D23=2, C23=4), "Inform", IF(AND(D23=1, C23=1), "Automate", IF(AND(D23=1, C23&lt;=3), "Augment", IF(AND(D23=1, C23=4), "Inform", "—"))))))))))</f>
        <v/>
      </c>
      <c r="F23" s="29"/>
    </row>
    <row r="24" customFormat="false" ht="15" hidden="false" customHeight="false" outlineLevel="0" collapsed="false">
      <c r="B24" s="29"/>
      <c r="C24" s="30"/>
      <c r="D24" s="30"/>
      <c r="E24" s="28" t="str">
        <f aca="false">IF(OR(C24="", D24=""), "", IF(OR(D24=4, AND(C24=4, D24&gt;=3)), "Leave Alone", IF(AND(D24=3, C24&lt;=2), "Augment", IF(AND(D24=3, C24=3), "Inform", IF(AND(D24=2, C24=1), "Automate", IF(AND(D24=2, C24&lt;=3), "Augment", IF(AND(D24=2, C24=4), "Inform", IF(AND(D24=1, C24=1), "Automate", IF(AND(D24=1, C24&lt;=3), "Augment", IF(AND(D24=1, C24=4), "Inform", "—"))))))))))</f>
        <v/>
      </c>
      <c r="F24" s="29"/>
    </row>
    <row r="25" customFormat="false" ht="15" hidden="false" customHeight="false" outlineLevel="0" collapsed="false">
      <c r="B25" s="29"/>
      <c r="C25" s="30"/>
      <c r="D25" s="30"/>
      <c r="E25" s="28" t="str">
        <f aca="false">IF(OR(C25="", D25=""), "", IF(OR(D25=4, AND(C25=4, D25&gt;=3)), "Leave Alone", IF(AND(D25=3, C25&lt;=2), "Augment", IF(AND(D25=3, C25=3), "Inform", IF(AND(D25=2, C25=1), "Automate", IF(AND(D25=2, C25&lt;=3), "Augment", IF(AND(D25=2, C25=4), "Inform", IF(AND(D25=1, C25=1), "Automate", IF(AND(D25=1, C25&lt;=3), "Augment", IF(AND(D25=1, C25=4), "Inform", "—"))))))))))</f>
        <v/>
      </c>
      <c r="F25" s="29"/>
    </row>
    <row r="26" customFormat="false" ht="15" hidden="false" customHeight="false" outlineLevel="0" collapsed="false">
      <c r="B26" s="29"/>
      <c r="C26" s="30"/>
      <c r="D26" s="30"/>
      <c r="E26" s="28" t="str">
        <f aca="false">IF(OR(C26="", D26=""), "", IF(OR(D26=4, AND(C26=4, D26&gt;=3)), "Leave Alone", IF(AND(D26=3, C26&lt;=2), "Augment", IF(AND(D26=3, C26=3), "Inform", IF(AND(D26=2, C26=1), "Automate", IF(AND(D26=2, C26&lt;=3), "Augment", IF(AND(D26=2, C26=4), "Inform", IF(AND(D26=1, C26=1), "Automate", IF(AND(D26=1, C26&lt;=3), "Augment", IF(AND(D26=1, C26=4), "Inform", "—"))))))))))</f>
        <v/>
      </c>
      <c r="F26" s="29"/>
    </row>
    <row r="27" customFormat="false" ht="15" hidden="false" customHeight="false" outlineLevel="0" collapsed="false">
      <c r="B27" s="29"/>
      <c r="C27" s="30"/>
      <c r="D27" s="30"/>
      <c r="E27" s="28" t="str">
        <f aca="false">IF(OR(C27="", D27=""), "", IF(OR(D27=4, AND(C27=4, D27&gt;=3)), "Leave Alone", IF(AND(D27=3, C27&lt;=2), "Augment", IF(AND(D27=3, C27=3), "Inform", IF(AND(D27=2, C27=1), "Automate", IF(AND(D27=2, C27&lt;=3), "Augment", IF(AND(D27=2, C27=4), "Inform", IF(AND(D27=1, C27=1), "Automate", IF(AND(D27=1, C27&lt;=3), "Augment", IF(AND(D27=1, C27=4), "Inform", "—"))))))))))</f>
        <v/>
      </c>
      <c r="F27" s="29"/>
    </row>
    <row r="28" customFormat="false" ht="15" hidden="false" customHeight="false" outlineLevel="0" collapsed="false">
      <c r="B28" s="29"/>
      <c r="C28" s="30"/>
      <c r="D28" s="30"/>
      <c r="E28" s="28" t="str">
        <f aca="false">IF(OR(C28="", D28=""), "", IF(OR(D28=4, AND(C28=4, D28&gt;=3)), "Leave Alone", IF(AND(D28=3, C28&lt;=2), "Augment", IF(AND(D28=3, C28=3), "Inform", IF(AND(D28=2, C28=1), "Automate", IF(AND(D28=2, C28&lt;=3), "Augment", IF(AND(D28=2, C28=4), "Inform", IF(AND(D28=1, C28=1), "Automate", IF(AND(D28=1, C28&lt;=3), "Augment", IF(AND(D28=1, C28=4), "Inform", "—"))))))))))</f>
        <v/>
      </c>
      <c r="F28" s="29"/>
    </row>
    <row r="29" customFormat="false" ht="15" hidden="false" customHeight="false" outlineLevel="0" collapsed="false">
      <c r="B29" s="29"/>
      <c r="C29" s="30"/>
      <c r="D29" s="30"/>
      <c r="E29" s="28" t="str">
        <f aca="false">IF(OR(C29="", D29=""), "", IF(OR(D29=4, AND(C29=4, D29&gt;=3)), "Leave Alone", IF(AND(D29=3, C29&lt;=2), "Augment", IF(AND(D29=3, C29=3), "Inform", IF(AND(D29=2, C29=1), "Automate", IF(AND(D29=2, C29&lt;=3), "Augment", IF(AND(D29=2, C29=4), "Inform", IF(AND(D29=1, C29=1), "Automate", IF(AND(D29=1, C29&lt;=3), "Augment", IF(AND(D29=1, C29=4), "Inform", "—"))))))))))</f>
        <v/>
      </c>
      <c r="F29" s="29"/>
    </row>
    <row r="30" customFormat="false" ht="15" hidden="false" customHeight="false" outlineLevel="0" collapsed="false">
      <c r="B30" s="29"/>
      <c r="C30" s="30"/>
      <c r="D30" s="30"/>
      <c r="E30" s="28" t="str">
        <f aca="false">IF(OR(C30="", D30=""), "", IF(OR(D30=4, AND(C30=4, D30&gt;=3)), "Leave Alone", IF(AND(D30=3, C30&lt;=2), "Augment", IF(AND(D30=3, C30=3), "Inform", IF(AND(D30=2, C30=1), "Automate", IF(AND(D30=2, C30&lt;=3), "Augment", IF(AND(D30=2, C30=4), "Inform", IF(AND(D30=1, C30=1), "Automate", IF(AND(D30=1, C30&lt;=3), "Augment", IF(AND(D30=1, C30=4), "Inform", "—"))))))))))</f>
        <v/>
      </c>
      <c r="F30" s="29"/>
    </row>
    <row r="31" customFormat="false" ht="15" hidden="false" customHeight="false" outlineLevel="0" collapsed="false">
      <c r="B31" s="29"/>
      <c r="C31" s="30"/>
      <c r="D31" s="30"/>
      <c r="E31" s="28" t="str">
        <f aca="false">IF(OR(C31="", D31=""), "", IF(OR(D31=4, AND(C31=4, D31&gt;=3)), "Leave Alone", IF(AND(D31=3, C31&lt;=2), "Augment", IF(AND(D31=3, C31=3), "Inform", IF(AND(D31=2, C31=1), "Automate", IF(AND(D31=2, C31&lt;=3), "Augment", IF(AND(D31=2, C31=4), "Inform", IF(AND(D31=1, C31=1), "Automate", IF(AND(D31=1, C31&lt;=3), "Augment", IF(AND(D31=1, C31=4), "Inform", "—"))))))))))</f>
        <v/>
      </c>
      <c r="F31" s="29"/>
    </row>
    <row r="32" customFormat="false" ht="15" hidden="false" customHeight="false" outlineLevel="0" collapsed="false">
      <c r="B32" s="29"/>
      <c r="C32" s="30"/>
      <c r="D32" s="30"/>
      <c r="E32" s="28" t="str">
        <f aca="false">IF(OR(C32="", D32=""), "", IF(OR(D32=4, AND(C32=4, D32&gt;=3)), "Leave Alone", IF(AND(D32=3, C32&lt;=2), "Augment", IF(AND(D32=3, C32=3), "Inform", IF(AND(D32=2, C32=1), "Automate", IF(AND(D32=2, C32&lt;=3), "Augment", IF(AND(D32=2, C32=4), "Inform", IF(AND(D32=1, C32=1), "Automate", IF(AND(D32=1, C32&lt;=3), "Augment", IF(AND(D32=1, C32=4), "Inform", "—"))))))))))</f>
        <v/>
      </c>
      <c r="F32" s="29"/>
    </row>
    <row r="33" customFormat="false" ht="15" hidden="false" customHeight="false" outlineLevel="0" collapsed="false">
      <c r="B33" s="29"/>
      <c r="C33" s="30"/>
      <c r="D33" s="30"/>
      <c r="E33" s="28" t="str">
        <f aca="false">IF(OR(C33="", D33=""), "", IF(OR(D33=4, AND(C33=4, D33&gt;=3)), "Leave Alone", IF(AND(D33=3, C33&lt;=2), "Augment", IF(AND(D33=3, C33=3), "Inform", IF(AND(D33=2, C33=1), "Automate", IF(AND(D33=2, C33&lt;=3), "Augment", IF(AND(D33=2, C33=4), "Inform", IF(AND(D33=1, C33=1), "Automate", IF(AND(D33=1, C33&lt;=3), "Augment", IF(AND(D33=1, C33=4), "Inform", "—"))))))))))</f>
        <v/>
      </c>
      <c r="F33" s="29"/>
    </row>
    <row r="34" customFormat="false" ht="15" hidden="false" customHeight="false" outlineLevel="0" collapsed="false">
      <c r="B34" s="29"/>
      <c r="C34" s="30"/>
      <c r="D34" s="30"/>
      <c r="E34" s="28" t="str">
        <f aca="false">IF(OR(C34="", D34=""), "", IF(OR(D34=4, AND(C34=4, D34&gt;=3)), "Leave Alone", IF(AND(D34=3, C34&lt;=2), "Augment", IF(AND(D34=3, C34=3), "Inform", IF(AND(D34=2, C34=1), "Automate", IF(AND(D34=2, C34&lt;=3), "Augment", IF(AND(D34=2, C34=4), "Inform", IF(AND(D34=1, C34=1), "Automate", IF(AND(D34=1, C34&lt;=3), "Augment", IF(AND(D34=1, C34=4), "Inform", "—"))))))))))</f>
        <v/>
      </c>
      <c r="F34" s="29"/>
    </row>
    <row r="35" customFormat="false" ht="15" hidden="false" customHeight="false" outlineLevel="0" collapsed="false">
      <c r="B35" s="29"/>
      <c r="C35" s="30"/>
      <c r="D35" s="30"/>
      <c r="E35" s="28" t="str">
        <f aca="false">IF(OR(C35="", D35=""), "", IF(OR(D35=4, AND(C35=4, D35&gt;=3)), "Leave Alone", IF(AND(D35=3, C35&lt;=2), "Augment", IF(AND(D35=3, C35=3), "Inform", IF(AND(D35=2, C35=1), "Automate", IF(AND(D35=2, C35&lt;=3), "Augment", IF(AND(D35=2, C35=4), "Inform", IF(AND(D35=1, C35=1), "Automate", IF(AND(D35=1, C35&lt;=3), "Augment", IF(AND(D35=1, C35=4), "Inform", "—"))))))))))</f>
        <v/>
      </c>
      <c r="F35" s="29"/>
    </row>
    <row r="36" customFormat="false" ht="15" hidden="false" customHeight="false" outlineLevel="0" collapsed="false">
      <c r="B36" s="29"/>
      <c r="C36" s="30"/>
      <c r="D36" s="30"/>
      <c r="E36" s="28" t="str">
        <f aca="false">IF(OR(C36="", D36=""), "", IF(OR(D36=4, AND(C36=4, D36&gt;=3)), "Leave Alone", IF(AND(D36=3, C36&lt;=2), "Augment", IF(AND(D36=3, C36=3), "Inform", IF(AND(D36=2, C36=1), "Automate", IF(AND(D36=2, C36&lt;=3), "Augment", IF(AND(D36=2, C36=4), "Inform", IF(AND(D36=1, C36=1), "Automate", IF(AND(D36=1, C36&lt;=3), "Augment", IF(AND(D36=1, C36=4), "Inform", "—"))))))))))</f>
        <v/>
      </c>
      <c r="F36" s="29"/>
    </row>
    <row r="37" customFormat="false" ht="15" hidden="false" customHeight="false" outlineLevel="0" collapsed="false">
      <c r="B37" s="29"/>
      <c r="C37" s="30"/>
      <c r="D37" s="30"/>
      <c r="E37" s="28" t="str">
        <f aca="false">IF(OR(C37="", D37=""), "", IF(OR(D37=4, AND(C37=4, D37&gt;=3)), "Leave Alone", IF(AND(D37=3, C37&lt;=2), "Augment", IF(AND(D37=3, C37=3), "Inform", IF(AND(D37=2, C37=1), "Automate", IF(AND(D37=2, C37&lt;=3), "Augment", IF(AND(D37=2, C37=4), "Inform", IF(AND(D37=1, C37=1), "Automate", IF(AND(D37=1, C37&lt;=3), "Augment", IF(AND(D37=1, C37=4), "Inform", "—"))))))))))</f>
        <v/>
      </c>
      <c r="F37" s="29"/>
    </row>
  </sheetData>
  <conditionalFormatting sqref="E8:E37">
    <cfRule type="cellIs" priority="2" operator="equal" aboveAverage="0" equalAverage="0" bottom="0" percent="0" rank="0" text="" dxfId="0">
      <formula>"Automate"</formula>
    </cfRule>
    <cfRule type="cellIs" priority="3" operator="equal" aboveAverage="0" equalAverage="0" bottom="0" percent="0" rank="0" text="" dxfId="1">
      <formula>"Augment"</formula>
    </cfRule>
    <cfRule type="cellIs" priority="4" operator="equal" aboveAverage="0" equalAverage="0" bottom="0" percent="0" rank="0" text="" dxfId="2">
      <formula>"Inform"</formula>
    </cfRule>
    <cfRule type="cellIs" priority="5" operator="equal" aboveAverage="0" equalAverage="0" bottom="0" percent="0" rank="0" text="" dxfId="3">
      <formula>"Leave Alone"</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30"/>
    <col collapsed="false" customWidth="true" hidden="false" outlineLevel="0" max="4" min="3" style="0" width="16"/>
    <col collapsed="false" customWidth="true" hidden="false" outlineLevel="0" max="5" min="5" style="0" width="65"/>
  </cols>
  <sheetData>
    <row r="2" customFormat="false" ht="26.8" hidden="false" customHeight="false" outlineLevel="0" collapsed="false">
      <c r="B2" s="7" t="s">
        <v>67</v>
      </c>
    </row>
    <row r="4" customFormat="false" ht="30" hidden="false" customHeight="true" outlineLevel="0" collapsed="false">
      <c r="B4" s="25" t="s">
        <v>68</v>
      </c>
    </row>
    <row r="7" customFormat="false" ht="15" hidden="false" customHeight="false" outlineLevel="0" collapsed="false">
      <c r="B7" s="31" t="s">
        <v>30</v>
      </c>
      <c r="C7" s="31" t="s">
        <v>69</v>
      </c>
      <c r="D7" s="31" t="s">
        <v>70</v>
      </c>
      <c r="E7" s="31" t="s">
        <v>71</v>
      </c>
    </row>
    <row r="8" customFormat="false" ht="39.75" hidden="false" customHeight="true" outlineLevel="0" collapsed="false">
      <c r="B8" s="32" t="s">
        <v>18</v>
      </c>
      <c r="C8" s="33" t="n">
        <f aca="false">COUNTIF('Score Your Own Tasks'!E8:E37,"Automate")</f>
        <v>2</v>
      </c>
      <c r="D8" s="34" t="n">
        <f aca="false">IF((COUNTIF('Score Your Own Tasks'!E8:E37,"Automate")+COUNTIF('Score Your Own Tasks'!E8:E37,"Augment")+COUNTIF('Score Your Own Tasks'!E8:E37,"Inform")+COUNTIF('Score Your Own Tasks'!E8:E37,"Leave Alone"))=0,"",C8/(COUNTIF('Score Your Own Tasks'!E8:E37,"Automate")+COUNTIF('Score Your Own Tasks'!E8:E37,"Augment")+COUNTIF('Score Your Own Tasks'!E8:E37,"Inform")+COUNTIF('Score Your Own Tasks'!E8:E37,"Leave Alone")))</f>
        <v>0.4</v>
      </c>
      <c r="E8" s="35" t="s">
        <v>72</v>
      </c>
    </row>
    <row r="9" customFormat="false" ht="39.75" hidden="false" customHeight="true" outlineLevel="0" collapsed="false">
      <c r="B9" s="36" t="s">
        <v>16</v>
      </c>
      <c r="C9" s="33" t="n">
        <f aca="false">COUNTIF('Score Your Own Tasks'!E8:E37,"Augment")</f>
        <v>2</v>
      </c>
      <c r="D9" s="34" t="n">
        <f aca="false">IF((COUNTIF('Score Your Own Tasks'!E8:E37,"Automate")+COUNTIF('Score Your Own Tasks'!E8:E37,"Augment")+COUNTIF('Score Your Own Tasks'!E8:E37,"Inform")+COUNTIF('Score Your Own Tasks'!E8:E37,"Leave Alone"))=0,"",C9/(COUNTIF('Score Your Own Tasks'!E8:E37,"Automate")+COUNTIF('Score Your Own Tasks'!E8:E37,"Augment")+COUNTIF('Score Your Own Tasks'!E8:E37,"Inform")+COUNTIF('Score Your Own Tasks'!E8:E37,"Leave Alone")))</f>
        <v>0.4</v>
      </c>
      <c r="E9" s="35" t="s">
        <v>73</v>
      </c>
    </row>
    <row r="10" customFormat="false" ht="39.75" hidden="false" customHeight="true" outlineLevel="0" collapsed="false">
      <c r="B10" s="37" t="s">
        <v>17</v>
      </c>
      <c r="C10" s="33" t="n">
        <f aca="false">COUNTIF('Score Your Own Tasks'!E8:E37,"Inform")</f>
        <v>0</v>
      </c>
      <c r="D10" s="34" t="n">
        <f aca="false">IF((COUNTIF('Score Your Own Tasks'!E8:E37,"Automate")+COUNTIF('Score Your Own Tasks'!E8:E37,"Augment")+COUNTIF('Score Your Own Tasks'!E8:E37,"Inform")+COUNTIF('Score Your Own Tasks'!E8:E37,"Leave Alone"))=0,"",C10/(COUNTIF('Score Your Own Tasks'!E8:E37,"Automate")+COUNTIF('Score Your Own Tasks'!E8:E37,"Augment")+COUNTIF('Score Your Own Tasks'!E8:E37,"Inform")+COUNTIF('Score Your Own Tasks'!E8:E37,"Leave Alone")))</f>
        <v>0</v>
      </c>
      <c r="E10" s="35" t="s">
        <v>74</v>
      </c>
    </row>
    <row r="11" customFormat="false" ht="39.75" hidden="false" customHeight="true" outlineLevel="0" collapsed="false">
      <c r="B11" s="38" t="s">
        <v>15</v>
      </c>
      <c r="C11" s="33" t="n">
        <f aca="false">COUNTIF('Score Your Own Tasks'!E8:E37,"Leave Alone")</f>
        <v>1</v>
      </c>
      <c r="D11" s="34" t="n">
        <f aca="false">IF((COUNTIF('Score Your Own Tasks'!E8:E37,"Automate")+COUNTIF('Score Your Own Tasks'!E8:E37,"Augment")+COUNTIF('Score Your Own Tasks'!E8:E37,"Inform")+COUNTIF('Score Your Own Tasks'!E8:E37,"Leave Alone"))=0,"",C11/(COUNTIF('Score Your Own Tasks'!E8:E37,"Automate")+COUNTIF('Score Your Own Tasks'!E8:E37,"Augment")+COUNTIF('Score Your Own Tasks'!E8:E37,"Inform")+COUNTIF('Score Your Own Tasks'!E8:E37,"Leave Alone")))</f>
        <v>0.2</v>
      </c>
      <c r="E11" s="35" t="s">
        <v>75</v>
      </c>
    </row>
    <row r="12" customFormat="false" ht="15" hidden="false" customHeight="false" outlineLevel="0" collapsed="false">
      <c r="B12" s="39" t="s">
        <v>76</v>
      </c>
      <c r="C12" s="40" t="n">
        <f aca="false">COUNTIF('Score Your Own Tasks'!E8:E37,"Automate")+COUNTIF('Score Your Own Tasks'!E8:E37,"Augment")+COUNTIF('Score Your Own Tasks'!E8:E37,"Inform")+COUNTIF('Score Your Own Tasks'!E8:E37,"Leave Alone")</f>
        <v>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5" min="2" style="0" width="22"/>
  </cols>
  <sheetData>
    <row r="2" customFormat="false" ht="26.8" hidden="false" customHeight="false" outlineLevel="0" collapsed="false">
      <c r="B2" s="7" t="s">
        <v>77</v>
      </c>
    </row>
    <row r="3" customFormat="false" ht="15" hidden="false" customHeight="false" outlineLevel="0" collapsed="false">
      <c r="B3" s="6" t="s">
        <v>78</v>
      </c>
    </row>
    <row r="6" customFormat="false" ht="15" hidden="false" customHeight="false" outlineLevel="0" collapsed="false">
      <c r="B6" s="3" t="s">
        <v>79</v>
      </c>
    </row>
    <row r="7" customFormat="false" ht="37.5" hidden="false" customHeight="true" outlineLevel="0" collapsed="false">
      <c r="B7" s="41" t="s">
        <v>80</v>
      </c>
      <c r="C7" s="41"/>
      <c r="D7" s="41"/>
      <c r="E7" s="41"/>
    </row>
    <row r="10" customFormat="false" ht="15" hidden="false" customHeight="false" outlineLevel="0" collapsed="false">
      <c r="B10" s="3" t="s">
        <v>81</v>
      </c>
    </row>
    <row r="12" customFormat="false" ht="15" hidden="false" customHeight="false" outlineLevel="0" collapsed="false">
      <c r="B12" s="42" t="s">
        <v>30</v>
      </c>
      <c r="C12" s="43" t="s">
        <v>69</v>
      </c>
      <c r="D12" s="43" t="s">
        <v>82</v>
      </c>
      <c r="E12" s="43" t="s">
        <v>83</v>
      </c>
    </row>
    <row r="13" customFormat="false" ht="27.75" hidden="false" customHeight="true" outlineLevel="0" collapsed="false">
      <c r="B13" s="44" t="s">
        <v>18</v>
      </c>
      <c r="C13" s="33" t="n">
        <f aca="false">'Portfolio Rollup'!C8</f>
        <v>2</v>
      </c>
      <c r="D13" s="45" t="n">
        <f aca="false">'Portfolio Rollup'!D8</f>
        <v>0.4</v>
      </c>
      <c r="E13" s="46" t="s">
        <v>84</v>
      </c>
    </row>
    <row r="14" customFormat="false" ht="27.75" hidden="false" customHeight="true" outlineLevel="0" collapsed="false">
      <c r="B14" s="47" t="s">
        <v>16</v>
      </c>
      <c r="C14" s="33" t="n">
        <f aca="false">'Portfolio Rollup'!C9</f>
        <v>2</v>
      </c>
      <c r="D14" s="45" t="n">
        <f aca="false">'Portfolio Rollup'!D9</f>
        <v>0.4</v>
      </c>
      <c r="E14" s="46" t="s">
        <v>85</v>
      </c>
    </row>
    <row r="15" customFormat="false" ht="27.75" hidden="false" customHeight="true" outlineLevel="0" collapsed="false">
      <c r="B15" s="48" t="s">
        <v>17</v>
      </c>
      <c r="C15" s="33" t="n">
        <f aca="false">'Portfolio Rollup'!C10</f>
        <v>0</v>
      </c>
      <c r="D15" s="45" t="n">
        <f aca="false">'Portfolio Rollup'!D10</f>
        <v>0</v>
      </c>
      <c r="E15" s="46" t="s">
        <v>86</v>
      </c>
    </row>
    <row r="16" customFormat="false" ht="27.75" hidden="false" customHeight="true" outlineLevel="0" collapsed="false">
      <c r="B16" s="49" t="s">
        <v>15</v>
      </c>
      <c r="C16" s="33" t="n">
        <f aca="false">'Portfolio Rollup'!C11</f>
        <v>1</v>
      </c>
      <c r="D16" s="45" t="n">
        <f aca="false">'Portfolio Rollup'!D11</f>
        <v>0.2</v>
      </c>
      <c r="E16" s="46" t="s">
        <v>87</v>
      </c>
    </row>
    <row r="19" customFormat="false" ht="15" hidden="false" customHeight="false" outlineLevel="0" collapsed="false">
      <c r="B19" s="3" t="s">
        <v>88</v>
      </c>
    </row>
    <row r="20" customFormat="false" ht="60" hidden="false" customHeight="true" outlineLevel="0" collapsed="false">
      <c r="B20" s="41" t="s">
        <v>89</v>
      </c>
      <c r="C20" s="41"/>
      <c r="D20" s="41"/>
      <c r="E20" s="41"/>
    </row>
    <row r="23" customFormat="false" ht="15" hidden="false" customHeight="false" outlineLevel="0" collapsed="false">
      <c r="B23" s="3" t="s">
        <v>90</v>
      </c>
    </row>
    <row r="24" customFormat="false" ht="60" hidden="false" customHeight="true" outlineLevel="0" collapsed="false">
      <c r="B24" s="50" t="str">
        <f aca="false">"Of "&amp;'Portfolio Rollup'!C12&amp;" CS tasks scored, "&amp;'Portfolio Rollup'!C8&amp;" should be automated, "&amp;'Portfolio Rollup'!C9&amp;" should be AI-augmented with human review, "&amp;'Portfolio Rollup'!C10&amp;" should use AI as input only, and "&amp;'Portfolio Rollup'!C11&amp;" should stay fully manual. This is our AI strategy."</f>
        <v>Of 5 CS tasks scored, 2 should be automated, 2 should be AI-augmented with human review, 0 should use AI as input only, and 1 should stay fully manual. This is our AI strategy.</v>
      </c>
      <c r="C24" s="50"/>
      <c r="D24" s="50"/>
      <c r="E24" s="50"/>
    </row>
    <row r="27" customFormat="false" ht="15" hidden="false" customHeight="false" outlineLevel="0" collapsed="false">
      <c r="B27" s="6" t="s">
        <v>91</v>
      </c>
    </row>
  </sheetData>
  <mergeCells count="3">
    <mergeCell ref="B7:E7"/>
    <mergeCell ref="B20:E20"/>
    <mergeCell ref="B24:E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2026-05-28T01:06:08Z</dcterms:created>
  <dc:creator>openpyxl</dc:creator>
  <dc:description/>
  <dc:language>en-US</dc:language>
  <cp:lastModifiedBy/>
  <dcterms:modified xsi:type="dcterms:W3CDTF">2026-05-28T01:06:08Z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